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675" activeTab="1"/>
  </bookViews>
  <sheets>
    <sheet name="Sheet1" sheetId="1" r:id="rId1"/>
    <sheet name="Sheet2" sheetId="2" r:id="rId2"/>
  </sheets>
  <definedNames>
    <definedName name="_xlnm._FilterDatabase" localSheetId="0" hidden="1">Sheet1!$A$7:$S$23</definedName>
    <definedName name="_xlnm.Print_Titles" localSheetId="1">Sheet2!$4:$6</definedName>
  </definedNames>
  <calcPr calcId="114210" fullCalcOnLoad="1"/>
</workbook>
</file>

<file path=xl/calcChain.xml><?xml version="1.0" encoding="utf-8"?>
<calcChain xmlns="http://schemas.openxmlformats.org/spreadsheetml/2006/main">
  <c r="J7" i="2"/>
  <c r="K8" i="1"/>
  <c r="J8"/>
</calcChain>
</file>

<file path=xl/sharedStrings.xml><?xml version="1.0" encoding="utf-8"?>
<sst xmlns="http://schemas.openxmlformats.org/spreadsheetml/2006/main" count="308" uniqueCount="180">
  <si>
    <t>附件</t>
  </si>
  <si>
    <t>广安市前锋区2024年市级财政衔接推进乡村振兴补助资金项目表</t>
  </si>
  <si>
    <t>乡镇上报</t>
  </si>
  <si>
    <t>项目股调整情况</t>
  </si>
  <si>
    <t>序号</t>
  </si>
  <si>
    <t>项目类别和名称</t>
  </si>
  <si>
    <t>建设任务</t>
  </si>
  <si>
    <t>项目计划投资（万元）</t>
  </si>
  <si>
    <t>调整后项目计划投资（万元）</t>
  </si>
  <si>
    <t>建议</t>
  </si>
  <si>
    <t>资金来源</t>
  </si>
  <si>
    <t>资金使用监管责任单位</t>
  </si>
  <si>
    <t>巩固脱贫成效</t>
  </si>
  <si>
    <t>群众参与和利益联结机制</t>
  </si>
  <si>
    <t>项目绩效目标</t>
  </si>
  <si>
    <t>备注</t>
  </si>
  <si>
    <t>实施地点</t>
  </si>
  <si>
    <t>建设规模</t>
  </si>
  <si>
    <t>补助标准（万元）</t>
  </si>
  <si>
    <t>建设进度计划</t>
  </si>
  <si>
    <t>建设标准</t>
  </si>
  <si>
    <t>惠及脱贫村（个）</t>
  </si>
  <si>
    <t>惠及脱贫户（户）</t>
  </si>
  <si>
    <t>镇（街道）</t>
  </si>
  <si>
    <t>行政村</t>
  </si>
  <si>
    <t>规模</t>
  </si>
  <si>
    <t>单位</t>
  </si>
  <si>
    <t>合计</t>
  </si>
  <si>
    <r>
      <rPr>
        <sz val="11"/>
        <rFont val="方正仿宋_GBK"/>
        <family val="4"/>
        <charset val="134"/>
      </rPr>
      <t>桂兴镇大店村硬化产业路</t>
    </r>
  </si>
  <si>
    <r>
      <rPr>
        <sz val="11"/>
        <rFont val="方正仿宋_GBK"/>
        <family val="4"/>
        <charset val="134"/>
      </rPr>
      <t>桂兴镇</t>
    </r>
  </si>
  <si>
    <r>
      <rPr>
        <sz val="11"/>
        <rFont val="方正仿宋_GBK"/>
        <family val="4"/>
        <charset val="134"/>
      </rPr>
      <t>大店村</t>
    </r>
  </si>
  <si>
    <r>
      <rPr>
        <sz val="11"/>
        <rFont val="方正仿宋_GBK"/>
        <family val="4"/>
        <charset val="134"/>
      </rPr>
      <t>公里</t>
    </r>
  </si>
  <si>
    <r>
      <rPr>
        <sz val="11"/>
        <rFont val="Times New Roman"/>
        <family val="1"/>
      </rPr>
      <t>5</t>
    </r>
    <r>
      <rPr>
        <sz val="11"/>
        <rFont val="方正仿宋_GBK"/>
        <family val="4"/>
        <charset val="134"/>
      </rPr>
      <t>月启动，</t>
    </r>
    <r>
      <rPr>
        <sz val="11"/>
        <rFont val="Times New Roman"/>
        <family val="1"/>
      </rPr>
      <t>11</t>
    </r>
    <r>
      <rPr>
        <sz val="11"/>
        <rFont val="方正仿宋_GBK"/>
        <family val="4"/>
        <charset val="134"/>
      </rPr>
      <t>月完工</t>
    </r>
  </si>
  <si>
    <r>
      <rPr>
        <sz val="11"/>
        <rFont val="Times New Roman"/>
        <family val="1"/>
      </rPr>
      <t>C25</t>
    </r>
    <r>
      <rPr>
        <sz val="11"/>
        <rFont val="方正仿宋_GBK"/>
        <family val="4"/>
        <charset val="134"/>
      </rPr>
      <t>路面，</t>
    </r>
    <r>
      <rPr>
        <sz val="11"/>
        <rFont val="Times New Roman"/>
        <family val="1"/>
      </rPr>
      <t>3.5</t>
    </r>
    <r>
      <rPr>
        <sz val="11"/>
        <rFont val="方正仿宋_GBK"/>
        <family val="4"/>
        <charset val="134"/>
      </rPr>
      <t>米宽，厚度</t>
    </r>
    <r>
      <rPr>
        <sz val="11"/>
        <rFont val="Times New Roman"/>
        <family val="1"/>
      </rPr>
      <t>20CM</t>
    </r>
  </si>
  <si>
    <r>
      <rPr>
        <sz val="11"/>
        <rFont val="方正仿宋_GBK"/>
        <family val="4"/>
        <charset val="134"/>
      </rPr>
      <t>建议此笔资金全部瞄向和产业发展直接关联项目，水利、道路、环境整治等不做安排</t>
    </r>
  </si>
  <si>
    <r>
      <rPr>
        <sz val="11"/>
        <rFont val="方正仿宋_GBK"/>
        <family val="4"/>
        <charset val="134"/>
      </rPr>
      <t>市级衔接资金</t>
    </r>
  </si>
  <si>
    <r>
      <rPr>
        <sz val="11"/>
        <rFont val="方正仿宋_GBK"/>
        <family val="4"/>
        <charset val="134"/>
      </rPr>
      <t>农业农村局</t>
    </r>
  </si>
  <si>
    <r>
      <rPr>
        <sz val="11"/>
        <rFont val="方正仿宋_GBK"/>
        <family val="4"/>
        <charset val="134"/>
      </rPr>
      <t>方便群众出行，带动脱贫户务工增收</t>
    </r>
  </si>
  <si>
    <r>
      <rPr>
        <sz val="11"/>
        <rFont val="方正仿宋_GBK"/>
        <family val="4"/>
        <charset val="134"/>
      </rPr>
      <t>通过产业配套设施建设，改善群众生产生活条件</t>
    </r>
  </si>
  <si>
    <r>
      <rPr>
        <sz val="11"/>
        <rFont val="方正仿宋_GBK"/>
        <family val="4"/>
        <charset val="134"/>
      </rPr>
      <t>龙滩镇埝坝村山坪塘整治</t>
    </r>
  </si>
  <si>
    <r>
      <rPr>
        <sz val="11"/>
        <rFont val="方正仿宋_GBK"/>
        <family val="4"/>
        <charset val="134"/>
      </rPr>
      <t>龙滩镇</t>
    </r>
  </si>
  <si>
    <r>
      <rPr>
        <sz val="11"/>
        <rFont val="方正仿宋_GBK"/>
        <family val="4"/>
        <charset val="134"/>
      </rPr>
      <t>埝坝村</t>
    </r>
  </si>
  <si>
    <r>
      <rPr>
        <sz val="11"/>
        <rFont val="方正仿宋_GBK"/>
        <family val="4"/>
        <charset val="134"/>
      </rPr>
      <t>口</t>
    </r>
  </si>
  <si>
    <r>
      <rPr>
        <sz val="11"/>
        <rFont val="方正仿宋_GBK"/>
        <family val="4"/>
        <charset val="134"/>
      </rPr>
      <t>山坪塘维修整治</t>
    </r>
  </si>
  <si>
    <r>
      <rPr>
        <sz val="11"/>
        <rFont val="方正仿宋_GBK"/>
        <family val="4"/>
        <charset val="134"/>
      </rPr>
      <t>埝坝村不属于任一现代农业园区，不建议用此笔资金实施</t>
    </r>
  </si>
  <si>
    <r>
      <rPr>
        <sz val="11"/>
        <rFont val="方正仿宋_GBK"/>
        <family val="4"/>
        <charset val="134"/>
      </rPr>
      <t>农户参与产业发展，利于良田灌溉</t>
    </r>
  </si>
  <si>
    <r>
      <rPr>
        <sz val="11"/>
        <rFont val="方正仿宋_GBK"/>
        <family val="4"/>
        <charset val="134"/>
      </rPr>
      <t>通过山坪塘维修，达到方便周边群众用水的目标</t>
    </r>
  </si>
  <si>
    <r>
      <rPr>
        <sz val="11"/>
        <rFont val="方正仿宋_GBK"/>
        <family val="4"/>
        <charset val="134"/>
      </rPr>
      <t>龙滩镇欢喜坪村粮油种植</t>
    </r>
  </si>
  <si>
    <r>
      <rPr>
        <sz val="11"/>
        <rFont val="方正仿宋_GBK"/>
        <family val="4"/>
        <charset val="134"/>
      </rPr>
      <t>欢喜坪村</t>
    </r>
  </si>
  <si>
    <r>
      <rPr>
        <sz val="11"/>
        <rFont val="方正仿宋_GBK"/>
        <family val="4"/>
        <charset val="134"/>
      </rPr>
      <t>亩</t>
    </r>
  </si>
  <si>
    <r>
      <rPr>
        <sz val="11"/>
        <rFont val="方正仿宋_GBK"/>
        <family val="4"/>
        <charset val="134"/>
      </rPr>
      <t>粮油种子、除杂、肥料、人工等</t>
    </r>
  </si>
  <si>
    <r>
      <rPr>
        <sz val="11"/>
        <rFont val="方正仿宋_GBK"/>
        <family val="4"/>
        <charset val="134"/>
      </rPr>
      <t>带动低收入群众就近务工，增加收入</t>
    </r>
  </si>
  <si>
    <r>
      <rPr>
        <sz val="11"/>
        <rFont val="方正仿宋_GBK"/>
        <family val="4"/>
        <charset val="134"/>
      </rPr>
      <t>通过粮油产业发展，带动群众务工增收</t>
    </r>
  </si>
  <si>
    <r>
      <rPr>
        <sz val="11"/>
        <rFont val="方正仿宋_GBK"/>
        <family val="4"/>
        <charset val="134"/>
      </rPr>
      <t>龙滩镇高岭村粮油种植</t>
    </r>
  </si>
  <si>
    <r>
      <rPr>
        <sz val="11"/>
        <rFont val="方正仿宋_GBK"/>
        <family val="4"/>
        <charset val="134"/>
      </rPr>
      <t>高岭村</t>
    </r>
  </si>
  <si>
    <r>
      <rPr>
        <sz val="11"/>
        <rFont val="方正仿宋_GBK"/>
        <family val="4"/>
        <charset val="134"/>
      </rPr>
      <t>三提升村</t>
    </r>
  </si>
  <si>
    <r>
      <rPr>
        <sz val="11"/>
        <rFont val="方正仿宋_GBK"/>
        <family val="4"/>
        <charset val="134"/>
      </rPr>
      <t>广兴镇梭石村新村人居环境整治</t>
    </r>
  </si>
  <si>
    <r>
      <rPr>
        <sz val="11"/>
        <rFont val="方正仿宋_GBK"/>
        <family val="4"/>
        <charset val="134"/>
      </rPr>
      <t>广兴镇</t>
    </r>
  </si>
  <si>
    <r>
      <rPr>
        <sz val="11"/>
        <rFont val="方正仿宋_GBK"/>
        <family val="4"/>
        <charset val="134"/>
      </rPr>
      <t>梭石村</t>
    </r>
  </si>
  <si>
    <r>
      <rPr>
        <sz val="11"/>
        <rFont val="方正仿宋_GBK"/>
        <family val="4"/>
        <charset val="134"/>
      </rPr>
      <t>村</t>
    </r>
  </si>
  <si>
    <r>
      <rPr>
        <sz val="11"/>
        <rFont val="Times New Roman"/>
        <family val="1"/>
      </rPr>
      <t>6</t>
    </r>
    <r>
      <rPr>
        <sz val="11"/>
        <rFont val="方正仿宋_GBK"/>
        <family val="4"/>
        <charset val="134"/>
      </rPr>
      <t>月启动</t>
    </r>
    <r>
      <rPr>
        <sz val="11"/>
        <rFont val="Times New Roman"/>
        <family val="1"/>
      </rPr>
      <t>12</t>
    </r>
    <r>
      <rPr>
        <sz val="11"/>
        <rFont val="方正仿宋_GBK"/>
        <family val="4"/>
        <charset val="134"/>
      </rPr>
      <t>月完工</t>
    </r>
  </si>
  <si>
    <r>
      <rPr>
        <sz val="11"/>
        <rFont val="方正仿宋_GBK"/>
        <family val="4"/>
        <charset val="134"/>
      </rPr>
      <t>改善群众居住环境，开展村庄清洁、房屋整治、除草除杂等</t>
    </r>
  </si>
  <si>
    <r>
      <rPr>
        <sz val="11"/>
        <rFont val="方正仿宋_GBK"/>
        <family val="4"/>
        <charset val="134"/>
      </rPr>
      <t>带动群众参与务工，改善生活环境</t>
    </r>
  </si>
  <si>
    <r>
      <rPr>
        <sz val="11"/>
        <rFont val="方正仿宋_GBK"/>
        <family val="4"/>
        <charset val="134"/>
      </rPr>
      <t>改造人居环境</t>
    </r>
  </si>
  <si>
    <r>
      <rPr>
        <sz val="11"/>
        <rFont val="方正仿宋_GBK"/>
        <family val="4"/>
        <charset val="134"/>
      </rPr>
      <t>观阁镇石船村大豆种植</t>
    </r>
  </si>
  <si>
    <r>
      <rPr>
        <sz val="11"/>
        <rFont val="方正仿宋_GBK"/>
        <family val="4"/>
        <charset val="134"/>
      </rPr>
      <t>观阁镇</t>
    </r>
  </si>
  <si>
    <r>
      <rPr>
        <sz val="11"/>
        <rFont val="方正仿宋_GBK"/>
        <family val="4"/>
        <charset val="134"/>
      </rPr>
      <t>观阁镇石船村</t>
    </r>
  </si>
  <si>
    <r>
      <rPr>
        <sz val="11"/>
        <rFont val="方正仿宋_GBK"/>
        <family val="4"/>
        <charset val="134"/>
      </rPr>
      <t>土地调形、大豆种植、除草、施肥等</t>
    </r>
  </si>
  <si>
    <r>
      <rPr>
        <sz val="11"/>
        <rFont val="方正仿宋_GBK"/>
        <family val="4"/>
        <charset val="134"/>
      </rPr>
      <t>带动群众参与务工，提高收入</t>
    </r>
  </si>
  <si>
    <r>
      <rPr>
        <sz val="11"/>
        <rFont val="方正仿宋_GBK"/>
        <family val="4"/>
        <charset val="134"/>
      </rPr>
      <t>通过土地调行，进行规范整治后，种植大豆</t>
    </r>
    <r>
      <rPr>
        <sz val="11"/>
        <rFont val="Times New Roman"/>
        <family val="1"/>
      </rPr>
      <t>300</t>
    </r>
    <r>
      <rPr>
        <sz val="11"/>
        <rFont val="方正仿宋_GBK"/>
        <family val="4"/>
        <charset val="134"/>
      </rPr>
      <t>亩，提高村民收入，壮大集体经济</t>
    </r>
  </si>
  <si>
    <r>
      <rPr>
        <sz val="11"/>
        <rFont val="方正仿宋_GBK"/>
        <family val="4"/>
        <charset val="134"/>
      </rPr>
      <t>观阁镇砂石村山坪塘维修</t>
    </r>
  </si>
  <si>
    <r>
      <rPr>
        <sz val="11"/>
        <rFont val="方正仿宋_GBK"/>
        <family val="4"/>
        <charset val="134"/>
      </rPr>
      <t>观阁镇砂石村</t>
    </r>
  </si>
  <si>
    <r>
      <rPr>
        <sz val="11"/>
        <rFont val="方正仿宋_GBK"/>
        <family val="4"/>
        <charset val="134"/>
      </rPr>
      <t>山坪塘维修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口</t>
    </r>
  </si>
  <si>
    <r>
      <rPr>
        <sz val="11"/>
        <rFont val="方正仿宋_GBK"/>
        <family val="4"/>
        <charset val="134"/>
      </rPr>
      <t>虎城镇新风村花椒产业提质</t>
    </r>
  </si>
  <si>
    <r>
      <rPr>
        <sz val="11"/>
        <rFont val="方正仿宋_GBK"/>
        <family val="4"/>
        <charset val="134"/>
      </rPr>
      <t>虎城镇</t>
    </r>
  </si>
  <si>
    <r>
      <rPr>
        <sz val="11"/>
        <rFont val="方正仿宋_GBK"/>
        <family val="4"/>
        <charset val="134"/>
      </rPr>
      <t>新风村</t>
    </r>
  </si>
  <si>
    <r>
      <rPr>
        <sz val="11"/>
        <rFont val="方正仿宋_GBK"/>
        <family val="4"/>
        <charset val="134"/>
      </rPr>
      <t>花椒管护</t>
    </r>
    <r>
      <rPr>
        <sz val="11"/>
        <rFont val="Times New Roman"/>
        <family val="1"/>
      </rPr>
      <t>800</t>
    </r>
    <r>
      <rPr>
        <sz val="11"/>
        <rFont val="方正仿宋_GBK"/>
        <family val="4"/>
        <charset val="134"/>
      </rPr>
      <t>亩，修枝、除杂、施肥、农药、肥料等</t>
    </r>
  </si>
  <si>
    <r>
      <rPr>
        <sz val="11"/>
        <rFont val="方正仿宋_GBK"/>
        <family val="4"/>
        <charset val="134"/>
      </rPr>
      <t>带动就业务工、脱贫户及一般农户均享受利益分红</t>
    </r>
  </si>
  <si>
    <r>
      <rPr>
        <sz val="11"/>
        <rFont val="方正仿宋_GBK"/>
        <family val="4"/>
        <charset val="134"/>
      </rPr>
      <t>通过花椒管护，带动周边农民增收</t>
    </r>
  </si>
  <si>
    <r>
      <rPr>
        <sz val="11"/>
        <color indexed="8"/>
        <rFont val="方正仿宋_GBK"/>
        <family val="4"/>
        <charset val="134"/>
      </rPr>
      <t>土地租金</t>
    </r>
  </si>
  <si>
    <r>
      <rPr>
        <sz val="11"/>
        <rFont val="方正仿宋_GBK"/>
        <family val="4"/>
        <charset val="134"/>
      </rPr>
      <t>代市镇</t>
    </r>
    <r>
      <rPr>
        <sz val="11"/>
        <rFont val="Times New Roman"/>
        <family val="1"/>
      </rPr>
      <t>L</t>
    </r>
    <r>
      <rPr>
        <sz val="11"/>
        <color indexed="8"/>
        <rFont val="方正仿宋_GBK"/>
        <family val="4"/>
        <charset val="134"/>
      </rPr>
      <t>环线粮油产业发展</t>
    </r>
  </si>
  <si>
    <r>
      <rPr>
        <sz val="11"/>
        <rFont val="方正仿宋_GBK"/>
        <family val="4"/>
        <charset val="134"/>
      </rPr>
      <t>代市镇</t>
    </r>
  </si>
  <si>
    <r>
      <rPr>
        <sz val="11"/>
        <rFont val="方正仿宋_GBK"/>
        <family val="4"/>
        <charset val="134"/>
      </rPr>
      <t>大泥村、大石村、大田村、东方村、金堂村、六桥村、龙山村、双荣村、岳庙村</t>
    </r>
  </si>
  <si>
    <r>
      <rPr>
        <sz val="11"/>
        <rFont val="方正仿宋_GBK"/>
        <family val="4"/>
        <charset val="134"/>
      </rPr>
      <t>土地调型翻耕，机械、种子、施肥、农药及人工</t>
    </r>
  </si>
  <si>
    <r>
      <rPr>
        <sz val="11"/>
        <rFont val="方正仿宋_GBK"/>
        <family val="4"/>
        <charset val="134"/>
      </rPr>
      <t>鉴于代市镇资金使用混乱，建议资金直接拨付到村，且只向大泥村安排资金并相应调减金额</t>
    </r>
  </si>
  <si>
    <r>
      <rPr>
        <sz val="11"/>
        <color indexed="8"/>
        <rFont val="方正仿宋_GBK"/>
        <family val="4"/>
        <charset val="134"/>
      </rPr>
      <t>有效衔接试点示范村、第二季度大比武</t>
    </r>
  </si>
  <si>
    <r>
      <rPr>
        <sz val="11"/>
        <rFont val="方正仿宋_GBK"/>
        <family val="4"/>
        <charset val="134"/>
      </rPr>
      <t>观塘镇建设粮油种植基地</t>
    </r>
  </si>
  <si>
    <r>
      <rPr>
        <sz val="11"/>
        <rFont val="方正仿宋_GBK"/>
        <family val="4"/>
        <charset val="134"/>
      </rPr>
      <t>观塘镇</t>
    </r>
  </si>
  <si>
    <r>
      <rPr>
        <sz val="11"/>
        <rFont val="方正仿宋_GBK"/>
        <family val="4"/>
        <charset val="134"/>
      </rPr>
      <t>京东村、白鹤村</t>
    </r>
  </si>
  <si>
    <r>
      <rPr>
        <sz val="11"/>
        <rFont val="Times New Roman"/>
        <family val="1"/>
      </rPr>
      <t>6</t>
    </r>
    <r>
      <rPr>
        <sz val="11"/>
        <rFont val="方正仿宋_GBK"/>
        <family val="4"/>
        <charset val="134"/>
      </rPr>
      <t>月启动，</t>
    </r>
    <r>
      <rPr>
        <sz val="11"/>
        <rFont val="Times New Roman"/>
        <family val="1"/>
      </rPr>
      <t>12</t>
    </r>
    <r>
      <rPr>
        <sz val="11"/>
        <rFont val="方正仿宋_GBK"/>
        <family val="4"/>
        <charset val="134"/>
      </rPr>
      <t>月完工</t>
    </r>
  </si>
  <si>
    <r>
      <rPr>
        <sz val="11"/>
        <rFont val="方正仿宋_GBK"/>
        <family val="4"/>
        <charset val="134"/>
      </rPr>
      <t>京东村新建粮油种植基地</t>
    </r>
    <r>
      <rPr>
        <sz val="11"/>
        <rFont val="Times New Roman"/>
        <family val="1"/>
      </rPr>
      <t>100</t>
    </r>
    <r>
      <rPr>
        <sz val="11"/>
        <rFont val="方正仿宋_GBK"/>
        <family val="4"/>
        <charset val="134"/>
      </rPr>
      <t>亩、白鹤村新建粮油种植基地</t>
    </r>
    <r>
      <rPr>
        <sz val="11"/>
        <rFont val="Times New Roman"/>
        <family val="1"/>
      </rPr>
      <t>100</t>
    </r>
    <r>
      <rPr>
        <sz val="11"/>
        <rFont val="方正仿宋_GBK"/>
        <family val="4"/>
        <charset val="134"/>
      </rPr>
      <t>亩，土地调形，粮油种子、除杂、肥料、人工等</t>
    </r>
  </si>
  <si>
    <r>
      <rPr>
        <sz val="11"/>
        <rFont val="方正仿宋_GBK"/>
        <family val="4"/>
        <charset val="134"/>
      </rPr>
      <t>通过新建粮油种植基地，达到提高集体经济的目标</t>
    </r>
  </si>
  <si>
    <r>
      <rPr>
        <sz val="11"/>
        <color indexed="8"/>
        <rFont val="方正仿宋_GBK"/>
        <family val="4"/>
        <charset val="134"/>
      </rPr>
      <t>京东村三提升村</t>
    </r>
  </si>
  <si>
    <r>
      <rPr>
        <sz val="11"/>
        <rFont val="方正仿宋_GBK"/>
        <family val="4"/>
        <charset val="134"/>
      </rPr>
      <t>观塘镇新立村花椒管护</t>
    </r>
  </si>
  <si>
    <r>
      <rPr>
        <sz val="11"/>
        <rFont val="方正仿宋_GBK"/>
        <family val="4"/>
        <charset val="134"/>
      </rPr>
      <t>新立村</t>
    </r>
  </si>
  <si>
    <r>
      <rPr>
        <sz val="11"/>
        <rFont val="Times New Roman"/>
        <family val="1"/>
      </rPr>
      <t>0.046</t>
    </r>
    <r>
      <rPr>
        <sz val="11"/>
        <rFont val="方正仿宋_GBK"/>
        <family val="4"/>
        <charset val="134"/>
      </rPr>
      <t>万元</t>
    </r>
    <r>
      <rPr>
        <sz val="11"/>
        <rFont val="Times New Roman"/>
        <family val="1"/>
      </rPr>
      <t>/</t>
    </r>
    <r>
      <rPr>
        <sz val="11"/>
        <rFont val="方正仿宋_GBK"/>
        <family val="4"/>
        <charset val="134"/>
      </rPr>
      <t>亩</t>
    </r>
  </si>
  <si>
    <r>
      <rPr>
        <sz val="11"/>
        <rFont val="方正仿宋_GBK"/>
        <family val="4"/>
        <charset val="134"/>
      </rPr>
      <t>花椒管护</t>
    </r>
    <r>
      <rPr>
        <sz val="11"/>
        <rFont val="Times New Roman"/>
        <family val="1"/>
      </rPr>
      <t>650</t>
    </r>
    <r>
      <rPr>
        <sz val="11"/>
        <rFont val="方正仿宋_GBK"/>
        <family val="4"/>
        <charset val="134"/>
      </rPr>
      <t>亩、修枝整形、除草除杂、施肥</t>
    </r>
  </si>
  <si>
    <t>观塘镇花椒园区环境整治</t>
  </si>
  <si>
    <r>
      <rPr>
        <sz val="11"/>
        <rFont val="方正仿宋_GBK"/>
        <family val="4"/>
        <charset val="134"/>
      </rPr>
      <t>八里村</t>
    </r>
  </si>
  <si>
    <t>购买垃圾器具，常态保洁等，黑臭水体清理，园区周边无人居住破旧房屋、乱搭乱建、乱堆乱放清理等</t>
  </si>
  <si>
    <r>
      <rPr>
        <sz val="11"/>
        <rFont val="方正仿宋_GBK"/>
        <family val="4"/>
        <charset val="134"/>
      </rPr>
      <t>环境整治和现代农业园区关联度太低，不建议用此笔资金实施</t>
    </r>
  </si>
  <si>
    <r>
      <rPr>
        <sz val="11"/>
        <rFont val="方正仿宋_GBK"/>
        <family val="4"/>
        <charset val="134"/>
      </rPr>
      <t>带动就业务工，改善人居环境</t>
    </r>
  </si>
  <si>
    <r>
      <rPr>
        <sz val="11"/>
        <rFont val="方正仿宋_GBK"/>
        <family val="4"/>
        <charset val="134"/>
      </rPr>
      <t>通过人居环境整治，提升村容村貌</t>
    </r>
  </si>
  <si>
    <r>
      <rPr>
        <sz val="11"/>
        <rFont val="方正仿宋_GBK"/>
        <family val="4"/>
        <charset val="134"/>
      </rPr>
      <t>花椒基地套种粮经作物</t>
    </r>
  </si>
  <si>
    <r>
      <rPr>
        <sz val="11"/>
        <rFont val="Times New Roman"/>
        <family val="1"/>
      </rPr>
      <t>5</t>
    </r>
    <r>
      <rPr>
        <sz val="11"/>
        <rFont val="方正仿宋_GBK"/>
        <family val="4"/>
        <charset val="134"/>
      </rPr>
      <t>月启动，</t>
    </r>
    <r>
      <rPr>
        <sz val="11"/>
        <rFont val="Times New Roman"/>
        <family val="1"/>
      </rPr>
      <t>11</t>
    </r>
    <r>
      <rPr>
        <sz val="11"/>
        <rFont val="方正仿宋_GBK"/>
        <family val="4"/>
        <charset val="134"/>
      </rPr>
      <t>月完成</t>
    </r>
  </si>
  <si>
    <r>
      <rPr>
        <sz val="11"/>
        <rFont val="方正仿宋_GBK"/>
        <family val="4"/>
        <charset val="134"/>
      </rPr>
      <t>花椒管护及林下套种大豆等粮油作物，标准化蔬菜种植</t>
    </r>
    <r>
      <rPr>
        <sz val="11"/>
        <rFont val="Times New Roman"/>
        <family val="1"/>
      </rPr>
      <t>120</t>
    </r>
    <r>
      <rPr>
        <sz val="11"/>
        <rFont val="方正仿宋_GBK"/>
        <family val="4"/>
        <charset val="134"/>
      </rPr>
      <t>亩。</t>
    </r>
  </si>
  <si>
    <r>
      <rPr>
        <sz val="11"/>
        <rFont val="方正仿宋_GBK"/>
        <family val="4"/>
        <charset val="134"/>
      </rPr>
      <t>群众参与务工</t>
    </r>
  </si>
  <si>
    <r>
      <rPr>
        <sz val="11"/>
        <rFont val="方正仿宋_GBK"/>
        <family val="4"/>
        <charset val="134"/>
      </rPr>
      <t>花椒管护及林下套种大豆等粮油作物，标准化蔬菜种植</t>
    </r>
    <r>
      <rPr>
        <sz val="11"/>
        <rFont val="Times New Roman"/>
        <family val="1"/>
      </rPr>
      <t>100</t>
    </r>
    <r>
      <rPr>
        <sz val="11"/>
        <rFont val="方正仿宋_GBK"/>
        <family val="4"/>
        <charset val="134"/>
      </rPr>
      <t>亩。</t>
    </r>
  </si>
  <si>
    <r>
      <rPr>
        <sz val="11"/>
        <color indexed="8"/>
        <rFont val="方正仿宋_GBK"/>
        <family val="4"/>
        <charset val="134"/>
      </rPr>
      <t>第二季度大比武</t>
    </r>
  </si>
  <si>
    <r>
      <rPr>
        <sz val="10"/>
        <rFont val="方正仿宋_GBK"/>
        <family val="4"/>
        <charset val="134"/>
      </rPr>
      <t>村集体经济扶持</t>
    </r>
  </si>
  <si>
    <r>
      <rPr>
        <sz val="10"/>
        <rFont val="方正仿宋_GBK"/>
        <family val="4"/>
        <charset val="134"/>
      </rPr>
      <t>各镇（街道）</t>
    </r>
  </si>
  <si>
    <r>
      <rPr>
        <sz val="10"/>
        <rFont val="方正仿宋_GBK"/>
        <family val="4"/>
        <charset val="134"/>
      </rPr>
      <t>关寨村、东方村、小井村、观南村、碧峰村、继光村、龙王村、长五村、土寨村、水源村</t>
    </r>
  </si>
  <si>
    <r>
      <rPr>
        <sz val="10"/>
        <rFont val="方正仿宋_GBK"/>
        <family val="4"/>
        <charset val="134"/>
      </rPr>
      <t>村</t>
    </r>
  </si>
  <si>
    <r>
      <rPr>
        <sz val="10"/>
        <rFont val="Times New Roman"/>
        <family val="1"/>
      </rPr>
      <t>3</t>
    </r>
    <r>
      <rPr>
        <sz val="10"/>
        <rFont val="方正仿宋_GBK"/>
        <family val="4"/>
        <charset val="134"/>
      </rPr>
      <t>月启动，</t>
    </r>
    <r>
      <rPr>
        <sz val="10"/>
        <rFont val="Times New Roman"/>
        <family val="1"/>
      </rPr>
      <t>11</t>
    </r>
    <r>
      <rPr>
        <sz val="10"/>
        <rFont val="方正仿宋_GBK"/>
        <family val="4"/>
        <charset val="134"/>
      </rPr>
      <t>月完工</t>
    </r>
  </si>
  <si>
    <r>
      <rPr>
        <sz val="10"/>
        <rFont val="方正仿宋_GBK"/>
        <family val="4"/>
        <charset val="134"/>
      </rPr>
      <t>建立</t>
    </r>
    <r>
      <rPr>
        <sz val="10"/>
        <rFont val="Times New Roman"/>
        <family val="1"/>
      </rPr>
      <t>“</t>
    </r>
    <r>
      <rPr>
        <sz val="10"/>
        <rFont val="方正仿宋_GBK"/>
        <family val="4"/>
        <charset val="134"/>
      </rPr>
      <t>村集体</t>
    </r>
    <r>
      <rPr>
        <sz val="10"/>
        <rFont val="Times New Roman"/>
        <family val="1"/>
      </rPr>
      <t>+</t>
    </r>
    <r>
      <rPr>
        <sz val="10"/>
        <rFont val="方正仿宋_GBK"/>
        <family val="4"/>
        <charset val="134"/>
      </rPr>
      <t>新型经营主体</t>
    </r>
    <r>
      <rPr>
        <sz val="10"/>
        <rFont val="Times New Roman"/>
        <family val="1"/>
      </rPr>
      <t>”</t>
    </r>
    <r>
      <rPr>
        <sz val="10"/>
        <rFont val="方正仿宋_GBK"/>
        <family val="4"/>
        <charset val="134"/>
      </rPr>
      <t>联农带农机制，通过入股、合作、联营等方式，相互取长补短，做大规模效应，打造产业集群，促进村集体经济增收，带动群众务工创收</t>
    </r>
  </si>
  <si>
    <r>
      <rPr>
        <sz val="10"/>
        <rFont val="方正仿宋_GBK"/>
        <family val="4"/>
        <charset val="134"/>
      </rPr>
      <t>农业农村局</t>
    </r>
    <r>
      <rPr>
        <sz val="10"/>
        <rFont val="Times New Roman"/>
        <family val="1"/>
      </rPr>
      <t xml:space="preserve">
</t>
    </r>
    <r>
      <rPr>
        <sz val="10"/>
        <rFont val="方正仿宋_GBK"/>
        <family val="4"/>
        <charset val="134"/>
      </rPr>
      <t>区委组织部</t>
    </r>
  </si>
  <si>
    <r>
      <rPr>
        <sz val="10"/>
        <rFont val="方正仿宋_GBK"/>
        <family val="4"/>
        <charset val="134"/>
      </rPr>
      <t>完成</t>
    </r>
    <r>
      <rPr>
        <sz val="10"/>
        <rFont val="Times New Roman"/>
        <family val="1"/>
      </rPr>
      <t>10</t>
    </r>
    <r>
      <rPr>
        <sz val="10"/>
        <rFont val="方正仿宋_GBK"/>
        <family val="4"/>
        <charset val="134"/>
      </rPr>
      <t>个村集体经济扶持项目建设</t>
    </r>
  </si>
  <si>
    <r>
      <rPr>
        <sz val="11"/>
        <color indexed="8"/>
        <rFont val="方正仿宋_GBK"/>
        <family val="4"/>
        <charset val="134"/>
      </rPr>
      <t>还剩余每村</t>
    </r>
    <r>
      <rPr>
        <sz val="11"/>
        <color indexed="8"/>
        <rFont val="Times New Roman"/>
        <family val="1"/>
      </rPr>
      <t>15</t>
    </r>
    <r>
      <rPr>
        <sz val="11"/>
        <color indexed="8"/>
        <rFont val="方正仿宋_GBK"/>
        <family val="4"/>
        <charset val="134"/>
      </rPr>
      <t>万元待下批资金到位后安排</t>
    </r>
  </si>
  <si>
    <r>
      <rPr>
        <sz val="11"/>
        <color indexed="8"/>
        <rFont val="Times New Roman"/>
        <family val="1"/>
      </rPr>
      <t>2024</t>
    </r>
    <r>
      <rPr>
        <sz val="11"/>
        <color indexed="8"/>
        <rFont val="方正仿宋_GBK"/>
        <family val="4"/>
        <charset val="134"/>
      </rPr>
      <t>年高标准农田项目</t>
    </r>
  </si>
  <si>
    <r>
      <rPr>
        <sz val="11"/>
        <color indexed="8"/>
        <rFont val="方正仿宋_GBK"/>
        <family val="4"/>
        <charset val="134"/>
      </rPr>
      <t>虎城镇、代市镇</t>
    </r>
  </si>
  <si>
    <r>
      <rPr>
        <sz val="11"/>
        <color indexed="8"/>
        <rFont val="方正仿宋_GBK"/>
        <family val="4"/>
        <charset val="134"/>
      </rPr>
      <t>虎城镇百佛社区、茶花村、洪远村、三溪村、书台村、双河村，代市镇唐桥村、旭阳村、黄岩村、流杯村、岳庙村</t>
    </r>
  </si>
  <si>
    <r>
      <rPr>
        <sz val="11"/>
        <color indexed="8"/>
        <rFont val="方正仿宋_GBK"/>
        <family val="4"/>
        <charset val="134"/>
      </rPr>
      <t>万亩</t>
    </r>
  </si>
  <si>
    <r>
      <rPr>
        <sz val="11"/>
        <color indexed="8"/>
        <rFont val="Times New Roman"/>
        <family val="1"/>
      </rPr>
      <t>8</t>
    </r>
    <r>
      <rPr>
        <sz val="11"/>
        <color indexed="8"/>
        <rFont val="方正仿宋_GBK"/>
        <family val="4"/>
        <charset val="134"/>
      </rPr>
      <t>月开工，</t>
    </r>
    <r>
      <rPr>
        <sz val="11"/>
        <color indexed="8"/>
        <rFont val="Times New Roman"/>
        <family val="1"/>
      </rPr>
      <t>12</t>
    </r>
    <r>
      <rPr>
        <sz val="11"/>
        <color indexed="8"/>
        <rFont val="方正仿宋_GBK"/>
        <family val="4"/>
        <charset val="134"/>
      </rPr>
      <t>月完工</t>
    </r>
  </si>
  <si>
    <r>
      <rPr>
        <sz val="11"/>
        <color indexed="8"/>
        <rFont val="方正仿宋_GBK"/>
        <family val="4"/>
        <charset val="134"/>
      </rPr>
      <t>土地平整</t>
    </r>
    <r>
      <rPr>
        <sz val="11"/>
        <color indexed="8"/>
        <rFont val="Times New Roman"/>
        <family val="1"/>
      </rPr>
      <t>3536</t>
    </r>
    <r>
      <rPr>
        <sz val="11"/>
        <color indexed="8"/>
        <rFont val="方正仿宋_GBK"/>
        <family val="4"/>
        <charset val="134"/>
      </rPr>
      <t>亩，新建及整治渠道</t>
    </r>
    <r>
      <rPr>
        <sz val="11"/>
        <color indexed="8"/>
        <rFont val="Times New Roman"/>
        <family val="1"/>
      </rPr>
      <t>11.13</t>
    </r>
    <r>
      <rPr>
        <sz val="11"/>
        <color indexed="8"/>
        <rFont val="方正仿宋_GBK"/>
        <family val="4"/>
        <charset val="134"/>
      </rPr>
      <t>公里，新建及整治道路</t>
    </r>
    <r>
      <rPr>
        <sz val="11"/>
        <color indexed="8"/>
        <rFont val="Times New Roman"/>
        <family val="1"/>
      </rPr>
      <t>34.35</t>
    </r>
    <r>
      <rPr>
        <sz val="11"/>
        <color indexed="8"/>
        <rFont val="方正仿宋_GBK"/>
        <family val="4"/>
        <charset val="134"/>
      </rPr>
      <t>公里，整治山坪塘</t>
    </r>
    <r>
      <rPr>
        <sz val="11"/>
        <color indexed="8"/>
        <rFont val="Times New Roman"/>
        <family val="1"/>
      </rPr>
      <t>31</t>
    </r>
    <r>
      <rPr>
        <sz val="11"/>
        <color indexed="8"/>
        <rFont val="方正仿宋_GBK"/>
        <family val="4"/>
        <charset val="134"/>
      </rPr>
      <t>座，新建蓄水池</t>
    </r>
    <r>
      <rPr>
        <sz val="11"/>
        <color indexed="8"/>
        <rFont val="Times New Roman"/>
        <family val="1"/>
      </rPr>
      <t>4</t>
    </r>
    <r>
      <rPr>
        <sz val="11"/>
        <color indexed="8"/>
        <rFont val="方正仿宋_GBK"/>
        <family val="4"/>
        <charset val="134"/>
      </rPr>
      <t>口，地力培肥</t>
    </r>
    <r>
      <rPr>
        <sz val="11"/>
        <color indexed="8"/>
        <rFont val="Times New Roman"/>
        <family val="1"/>
      </rPr>
      <t>1.3</t>
    </r>
    <r>
      <rPr>
        <sz val="11"/>
        <color indexed="8"/>
        <rFont val="方正仿宋_GBK"/>
        <family val="4"/>
        <charset val="134"/>
      </rPr>
      <t>万亩。</t>
    </r>
  </si>
  <si>
    <r>
      <rPr>
        <sz val="11"/>
        <color indexed="8"/>
        <rFont val="方正仿宋_GBK"/>
        <family val="4"/>
        <charset val="134"/>
      </rPr>
      <t>改造提升高标准农田</t>
    </r>
    <r>
      <rPr>
        <sz val="11"/>
        <color indexed="8"/>
        <rFont val="Times New Roman"/>
        <family val="1"/>
      </rPr>
      <t>1.3</t>
    </r>
    <r>
      <rPr>
        <sz val="11"/>
        <color indexed="8"/>
        <rFont val="方正仿宋_GBK"/>
        <family val="4"/>
        <charset val="134"/>
      </rPr>
      <t>万亩</t>
    </r>
  </si>
  <si>
    <t>一、支持现代农业园区发展</t>
  </si>
  <si>
    <t>虎城镇新风村花椒产业提质</t>
  </si>
  <si>
    <t>虎城镇</t>
  </si>
  <si>
    <t>新风村</t>
  </si>
  <si>
    <t>亩</t>
  </si>
  <si>
    <r>
      <rPr>
        <sz val="11"/>
        <rFont val="Times New Roman"/>
        <family val="1"/>
      </rPr>
      <t>6</t>
    </r>
    <r>
      <rPr>
        <sz val="11"/>
        <rFont val="方正仿宋_GBK"/>
        <family val="4"/>
        <charset val="134"/>
      </rPr>
      <t>月启动，</t>
    </r>
    <r>
      <rPr>
        <sz val="11"/>
        <rFont val="Times New Roman"/>
        <family val="1"/>
      </rPr>
      <t>11</t>
    </r>
    <r>
      <rPr>
        <sz val="11"/>
        <rFont val="方正仿宋_GBK"/>
        <family val="4"/>
        <charset val="134"/>
      </rPr>
      <t>月完工</t>
    </r>
  </si>
  <si>
    <t>市级衔接资金</t>
  </si>
  <si>
    <t>农业农村局</t>
  </si>
  <si>
    <t>带动就业务工、脱贫户及一般农户均享受利益分红</t>
  </si>
  <si>
    <t>通过花椒管护，带动周边农民增收</t>
  </si>
  <si>
    <t>桂兴镇天才村山坪塘整治</t>
  </si>
  <si>
    <t>桂兴镇</t>
  </si>
  <si>
    <t>天才村</t>
  </si>
  <si>
    <t>座</t>
  </si>
  <si>
    <t>堰塘维修，清淤，硬化堤坝等</t>
  </si>
  <si>
    <t>促进周边产业发展，带动群众务工增收，提高村集体经济收入</t>
  </si>
  <si>
    <t>通过山坪塘整治，促进周边产业发展，带动群众务工增收，提高村集体经济收入</t>
  </si>
  <si>
    <r>
      <rPr>
        <sz val="11"/>
        <rFont val="方正仿宋_GBK"/>
        <family val="4"/>
        <charset val="134"/>
      </rPr>
      <t>代市镇大泥村</t>
    </r>
    <r>
      <rPr>
        <sz val="11"/>
        <color indexed="8"/>
        <rFont val="方正仿宋_GBK"/>
        <family val="4"/>
        <charset val="134"/>
      </rPr>
      <t>粮油产业发展</t>
    </r>
  </si>
  <si>
    <t>代市镇</t>
  </si>
  <si>
    <t>大泥村</t>
  </si>
  <si>
    <t>土地调型翻耕，机械、种子、施肥、农药及人工</t>
  </si>
  <si>
    <t>带动低收入群众就近务工，增加收入</t>
  </si>
  <si>
    <t>通过粮油产业发展，带动群众务工增收</t>
  </si>
  <si>
    <t>观塘镇粮油产业发展</t>
  </si>
  <si>
    <t>观塘镇</t>
  </si>
  <si>
    <t>京东村、白鹤村</t>
  </si>
  <si>
    <r>
      <rPr>
        <sz val="11"/>
        <rFont val="方正仿宋_GBK"/>
        <family val="4"/>
        <charset val="134"/>
      </rPr>
      <t>京东村新建粮油种植基地</t>
    </r>
    <r>
      <rPr>
        <sz val="11"/>
        <rFont val="Times New Roman"/>
        <family val="1"/>
      </rPr>
      <t>100</t>
    </r>
    <r>
      <rPr>
        <sz val="11"/>
        <rFont val="方正仿宋_GBK"/>
        <family val="4"/>
        <charset val="134"/>
      </rPr>
      <t>亩、白鹤村新建粮油种植基地</t>
    </r>
    <r>
      <rPr>
        <sz val="11"/>
        <rFont val="Times New Roman"/>
        <family val="1"/>
      </rPr>
      <t>100</t>
    </r>
    <r>
      <rPr>
        <sz val="11"/>
        <rFont val="方正仿宋_GBK"/>
        <family val="4"/>
        <charset val="134"/>
      </rPr>
      <t>亩，土地调型，粮油种子、除杂、肥料、人工等</t>
    </r>
  </si>
  <si>
    <t>通过新建粮油种植基地，达到提高集体经济的目标</t>
  </si>
  <si>
    <t>观塘镇新立村花椒产业提质</t>
  </si>
  <si>
    <t>新立村</t>
  </si>
  <si>
    <t>虎城镇花椒基地套种粮经作物</t>
  </si>
  <si>
    <r>
      <rPr>
        <sz val="11"/>
        <rFont val="Times New Roman"/>
        <family val="1"/>
      </rPr>
      <t>6</t>
    </r>
    <r>
      <rPr>
        <sz val="11"/>
        <rFont val="方正仿宋_GBK"/>
        <family val="4"/>
        <charset val="134"/>
      </rPr>
      <t>月启动，</t>
    </r>
    <r>
      <rPr>
        <sz val="11"/>
        <rFont val="Times New Roman"/>
        <family val="1"/>
      </rPr>
      <t>11</t>
    </r>
    <r>
      <rPr>
        <sz val="11"/>
        <rFont val="方正仿宋_GBK"/>
        <family val="4"/>
        <charset val="134"/>
      </rPr>
      <t>月完成</t>
    </r>
  </si>
  <si>
    <r>
      <rPr>
        <sz val="11"/>
        <rFont val="Times New Roman"/>
        <family val="1"/>
      </rPr>
      <t>580</t>
    </r>
    <r>
      <rPr>
        <sz val="11"/>
        <rFont val="方正仿宋_GBK"/>
        <family val="4"/>
        <charset val="134"/>
      </rPr>
      <t>亩花椒管护及林下套种大豆等粮油作物，标准化蔬菜种植</t>
    </r>
    <r>
      <rPr>
        <sz val="11"/>
        <rFont val="Times New Roman"/>
        <family val="1"/>
      </rPr>
      <t>120</t>
    </r>
    <r>
      <rPr>
        <sz val="11"/>
        <rFont val="方正仿宋_GBK"/>
        <family val="4"/>
        <charset val="134"/>
      </rPr>
      <t>亩</t>
    </r>
  </si>
  <si>
    <t>群众参与务工</t>
  </si>
  <si>
    <t>二、支持高标准农田建设</t>
  </si>
  <si>
    <t>高标准农田项目</t>
  </si>
  <si>
    <t>会龙村、大田村、围坪村、黄岩村等村</t>
  </si>
  <si>
    <t>项</t>
  </si>
  <si>
    <r>
      <rPr>
        <sz val="11"/>
        <rFont val="Times New Roman"/>
        <family val="1"/>
      </rPr>
      <t>3</t>
    </r>
    <r>
      <rPr>
        <sz val="11"/>
        <rFont val="方正仿宋_GBK"/>
        <family val="4"/>
        <charset val="134"/>
      </rPr>
      <t>月启动，</t>
    </r>
    <r>
      <rPr>
        <sz val="11"/>
        <rFont val="Times New Roman"/>
        <family val="1"/>
      </rPr>
      <t>6</t>
    </r>
    <r>
      <rPr>
        <sz val="11"/>
        <rFont val="方正仿宋_GBK"/>
        <family val="4"/>
        <charset val="134"/>
      </rPr>
      <t>月完成</t>
    </r>
  </si>
  <si>
    <r>
      <rPr>
        <sz val="11"/>
        <rFont val="方正仿宋_GBK"/>
        <family val="4"/>
        <charset val="134"/>
      </rPr>
      <t>改建灌排渠</t>
    </r>
    <r>
      <rPr>
        <sz val="11"/>
        <rFont val="Times New Roman"/>
        <family val="1"/>
      </rPr>
      <t>2.5</t>
    </r>
    <r>
      <rPr>
        <sz val="11"/>
        <rFont val="方正仿宋_GBK"/>
        <family val="4"/>
        <charset val="134"/>
      </rPr>
      <t>公里，机耕道维修</t>
    </r>
    <r>
      <rPr>
        <sz val="11"/>
        <rFont val="Times New Roman"/>
        <family val="1"/>
      </rPr>
      <t>2.5</t>
    </r>
    <r>
      <rPr>
        <sz val="11"/>
        <rFont val="方正仿宋_GBK"/>
        <family val="4"/>
        <charset val="134"/>
      </rPr>
      <t>公里，部分护坡修复，便民路</t>
    </r>
    <r>
      <rPr>
        <sz val="11"/>
        <rFont val="Times New Roman"/>
        <family val="1"/>
      </rPr>
      <t>0.1</t>
    </r>
    <r>
      <rPr>
        <sz val="11"/>
        <rFont val="方正仿宋_GBK"/>
        <family val="4"/>
        <charset val="134"/>
      </rPr>
      <t>公里等；修建机耕道</t>
    </r>
    <r>
      <rPr>
        <sz val="11"/>
        <rFont val="Times New Roman"/>
        <family val="1"/>
      </rPr>
      <t>0.4</t>
    </r>
    <r>
      <rPr>
        <sz val="11"/>
        <rFont val="方正仿宋_GBK"/>
        <family val="4"/>
        <charset val="134"/>
      </rPr>
      <t>公里，修建挡土墙，渠道维修整治，</t>
    </r>
    <r>
      <rPr>
        <sz val="11"/>
        <rFont val="Times New Roman"/>
        <family val="1"/>
      </rPr>
      <t>6</t>
    </r>
    <r>
      <rPr>
        <sz val="11"/>
        <rFont val="方正仿宋_GBK"/>
        <family val="4"/>
        <charset val="134"/>
      </rPr>
      <t>座蓄水池维修等。</t>
    </r>
  </si>
  <si>
    <t>高标准农田项目管护</t>
  </si>
  <si>
    <t>前锋区</t>
  </si>
  <si>
    <t>全区</t>
  </si>
  <si>
    <t>用于全区建成高标准农田后期管护维护。</t>
  </si>
  <si>
    <r>
      <rPr>
        <sz val="11"/>
        <rFont val="方正仿宋_GBK"/>
        <family val="4"/>
        <charset val="134"/>
      </rPr>
      <t>管护高标准农田</t>
    </r>
    <r>
      <rPr>
        <sz val="11"/>
        <rFont val="Times New Roman"/>
        <family val="1"/>
      </rPr>
      <t>8</t>
    </r>
    <r>
      <rPr>
        <sz val="11"/>
        <rFont val="方正仿宋_GBK"/>
        <family val="4"/>
        <charset val="134"/>
      </rPr>
      <t>万亩</t>
    </r>
  </si>
  <si>
    <t>三、其他</t>
  </si>
  <si>
    <t>村集体经济扶持</t>
  </si>
  <si>
    <t>各镇（街道）</t>
  </si>
  <si>
    <t>关寨村、东方村、小井村、观南村、碧峰村、继光村、龙王村、长五村、土寨村、水源村</t>
  </si>
  <si>
    <t>村</t>
  </si>
  <si>
    <r>
      <rPr>
        <sz val="11"/>
        <rFont val="Times New Roman"/>
        <family val="1"/>
      </rPr>
      <t>3</t>
    </r>
    <r>
      <rPr>
        <sz val="11"/>
        <rFont val="方正仿宋_GBK"/>
        <family val="4"/>
        <charset val="134"/>
      </rPr>
      <t>月启动，</t>
    </r>
    <r>
      <rPr>
        <sz val="11"/>
        <rFont val="Times New Roman"/>
        <family val="1"/>
      </rPr>
      <t>11</t>
    </r>
    <r>
      <rPr>
        <sz val="11"/>
        <rFont val="方正仿宋_GBK"/>
        <family val="4"/>
        <charset val="134"/>
      </rPr>
      <t>月完工</t>
    </r>
  </si>
  <si>
    <r>
      <rPr>
        <sz val="11"/>
        <rFont val="方正仿宋_GBK"/>
        <family val="4"/>
        <charset val="134"/>
      </rPr>
      <t>建立</t>
    </r>
    <r>
      <rPr>
        <sz val="11"/>
        <rFont val="Times New Roman"/>
        <family val="1"/>
      </rPr>
      <t>“</t>
    </r>
    <r>
      <rPr>
        <sz val="11"/>
        <rFont val="方正仿宋_GBK"/>
        <family val="4"/>
        <charset val="134"/>
      </rPr>
      <t>村集体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新型经营主体</t>
    </r>
    <r>
      <rPr>
        <sz val="11"/>
        <rFont val="Times New Roman"/>
        <family val="1"/>
      </rPr>
      <t>”</t>
    </r>
    <r>
      <rPr>
        <sz val="11"/>
        <rFont val="方正仿宋_GBK"/>
        <family val="4"/>
        <charset val="134"/>
      </rPr>
      <t>联农带农机制，通过入股、合作、联营等方式，相互取长补短，做大规模效应，打造产业集群，促进村集体经济增收，带动群众务工创收</t>
    </r>
  </si>
  <si>
    <r>
      <rPr>
        <sz val="11"/>
        <rFont val="方正仿宋_GBK"/>
        <family val="4"/>
        <charset val="134"/>
      </rPr>
      <t>农业农村局</t>
    </r>
    <r>
      <rPr>
        <sz val="11"/>
        <rFont val="Times New Roman"/>
        <family val="1"/>
      </rPr>
      <t xml:space="preserve">
</t>
    </r>
    <r>
      <rPr>
        <sz val="11"/>
        <rFont val="方正仿宋_GBK"/>
        <family val="4"/>
        <charset val="134"/>
      </rPr>
      <t>区委组织部</t>
    </r>
  </si>
  <si>
    <r>
      <rPr>
        <sz val="11"/>
        <rFont val="方正仿宋_GBK"/>
        <family val="4"/>
        <charset val="134"/>
      </rPr>
      <t>完成</t>
    </r>
    <r>
      <rPr>
        <sz val="11"/>
        <rFont val="Times New Roman"/>
        <family val="1"/>
      </rPr>
      <t>10</t>
    </r>
    <r>
      <rPr>
        <sz val="11"/>
        <rFont val="方正仿宋_GBK"/>
        <family val="4"/>
        <charset val="134"/>
      </rPr>
      <t>个村集体经济扶持项目建设</t>
    </r>
  </si>
  <si>
    <t>备注</t>
    <phoneticPr fontId="25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</si>
</sst>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.000_ "/>
    <numFmt numFmtId="178" formatCode="0.00_ "/>
    <numFmt numFmtId="179" formatCode="0.000_);[Red]\(0.0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indexed="10"/>
      <name val="宋体"/>
      <charset val="134"/>
    </font>
    <font>
      <sz val="16"/>
      <name val="方正黑体_GBK"/>
      <family val="4"/>
      <charset val="134"/>
    </font>
    <font>
      <sz val="11"/>
      <name val="Times New Roman"/>
      <family val="1"/>
    </font>
    <font>
      <sz val="22"/>
      <name val="方正小标宋_GBK"/>
      <family val="4"/>
      <charset val="134"/>
    </font>
    <font>
      <sz val="11"/>
      <name val="方正黑体_GBK"/>
      <family val="4"/>
      <charset val="134"/>
    </font>
    <font>
      <b/>
      <sz val="11"/>
      <name val="Times New Roman"/>
      <family val="1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sz val="11"/>
      <name val="Times New Roman"/>
      <family val="1"/>
    </font>
    <font>
      <sz val="10"/>
      <name val="方正仿宋_GBK"/>
      <family val="4"/>
      <charset val="134"/>
    </font>
    <font>
      <b/>
      <sz val="11"/>
      <name val="Times New Roman"/>
      <family val="1"/>
    </font>
    <font>
      <sz val="10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方正仿宋_GBK"/>
      <family val="4"/>
      <charset val="134"/>
    </font>
    <font>
      <sz val="11"/>
      <color indexed="8"/>
      <name val="方正仿宋_GBK"/>
      <family val="4"/>
      <charset val="134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name val="宋体"/>
      <charset val="134"/>
    </font>
    <font>
      <sz val="11"/>
      <color indexed="8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Border="0">
      <alignment vertical="center"/>
    </xf>
  </cellStyleXfs>
  <cellXfs count="8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177" fontId="7" fillId="0" borderId="0" xfId="1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7" fillId="0" borderId="0" xfId="1" applyNumberFormat="1" applyFont="1" applyFill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left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附件1-5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zoomScale="90" zoomScaleNormal="90" workbookViewId="0">
      <selection sqref="A1:IV65536"/>
    </sheetView>
  </sheetViews>
  <sheetFormatPr defaultColWidth="9" defaultRowHeight="13.5"/>
  <cols>
    <col min="1" max="1" width="5.25" customWidth="1"/>
    <col min="2" max="2" width="17" customWidth="1"/>
    <col min="3" max="3" width="11.375" customWidth="1"/>
    <col min="4" max="4" width="10.375" customWidth="1"/>
    <col min="5" max="5" width="6" customWidth="1"/>
    <col min="6" max="6" width="7" customWidth="1"/>
    <col min="7" max="7" width="9.25" customWidth="1"/>
    <col min="8" max="8" width="10.5" customWidth="1"/>
    <col min="9" max="9" width="29.125" customWidth="1"/>
    <col min="10" max="10" width="11.25" customWidth="1"/>
    <col min="11" max="11" width="14.5" customWidth="1"/>
    <col min="12" max="12" width="18.375" customWidth="1"/>
    <col min="13" max="13" width="13" customWidth="1"/>
    <col min="14" max="14" width="12.375" customWidth="1"/>
    <col min="15" max="16" width="9" customWidth="1"/>
    <col min="17" max="17" width="12.625" customWidth="1"/>
    <col min="18" max="18" width="16.125" customWidth="1"/>
  </cols>
  <sheetData>
    <row r="1" spans="1:19" ht="20.25">
      <c r="A1" s="6" t="s">
        <v>0</v>
      </c>
      <c r="B1" s="7"/>
      <c r="C1" s="7"/>
      <c r="D1" s="7"/>
      <c r="E1" s="7"/>
      <c r="F1" s="7"/>
      <c r="G1" s="8"/>
      <c r="H1" s="7"/>
      <c r="I1" s="39"/>
      <c r="J1" s="40"/>
      <c r="K1" s="63"/>
      <c r="L1" s="64"/>
      <c r="M1" s="41"/>
      <c r="N1" s="42"/>
      <c r="O1" s="41"/>
      <c r="P1" s="41"/>
      <c r="Q1" s="43"/>
      <c r="R1" s="43"/>
      <c r="S1" s="42"/>
    </row>
    <row r="2" spans="1:19" ht="28.5">
      <c r="A2" s="68" t="s">
        <v>1</v>
      </c>
      <c r="B2" s="68"/>
      <c r="C2" s="68"/>
      <c r="D2" s="68"/>
      <c r="E2" s="68"/>
      <c r="F2" s="68"/>
      <c r="G2" s="69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14.25">
      <c r="A3" s="9"/>
      <c r="B3" s="9"/>
      <c r="C3" s="10"/>
      <c r="D3" s="10"/>
      <c r="E3" s="10"/>
      <c r="F3" s="10"/>
      <c r="G3" s="11"/>
      <c r="H3" s="12"/>
      <c r="I3" s="44"/>
      <c r="J3" s="11"/>
      <c r="K3" s="11"/>
      <c r="L3" s="11"/>
      <c r="M3" s="11"/>
      <c r="N3" s="9"/>
      <c r="O3" s="9"/>
      <c r="P3" s="9"/>
      <c r="Q3" s="9"/>
      <c r="R3" s="9"/>
      <c r="S3" s="9"/>
    </row>
    <row r="4" spans="1:19" ht="14.25">
      <c r="A4" s="13"/>
      <c r="B4" s="70" t="s">
        <v>2</v>
      </c>
      <c r="C4" s="71"/>
      <c r="D4" s="71"/>
      <c r="E4" s="71"/>
      <c r="F4" s="71"/>
      <c r="G4" s="71"/>
      <c r="H4" s="71"/>
      <c r="I4" s="71"/>
      <c r="J4" s="72"/>
      <c r="K4" s="73" t="s">
        <v>3</v>
      </c>
      <c r="L4" s="74"/>
      <c r="M4" s="15"/>
      <c r="N4" s="13"/>
      <c r="O4" s="13"/>
      <c r="P4" s="13"/>
      <c r="Q4" s="13"/>
      <c r="R4" s="13"/>
      <c r="S4" s="13"/>
    </row>
    <row r="5" spans="1:19" ht="14.25">
      <c r="A5" s="67" t="s">
        <v>4</v>
      </c>
      <c r="B5" s="67" t="s">
        <v>5</v>
      </c>
      <c r="C5" s="75" t="s">
        <v>6</v>
      </c>
      <c r="D5" s="75"/>
      <c r="E5" s="75"/>
      <c r="F5" s="75"/>
      <c r="G5" s="76"/>
      <c r="H5" s="77"/>
      <c r="I5" s="78"/>
      <c r="J5" s="76" t="s">
        <v>7</v>
      </c>
      <c r="K5" s="79" t="s">
        <v>8</v>
      </c>
      <c r="L5" s="79" t="s">
        <v>9</v>
      </c>
      <c r="M5" s="76" t="s">
        <v>10</v>
      </c>
      <c r="N5" s="67" t="s">
        <v>11</v>
      </c>
      <c r="O5" s="67" t="s">
        <v>12</v>
      </c>
      <c r="P5" s="67"/>
      <c r="Q5" s="67" t="s">
        <v>13</v>
      </c>
      <c r="R5" s="67" t="s">
        <v>14</v>
      </c>
      <c r="S5" s="67" t="s">
        <v>15</v>
      </c>
    </row>
    <row r="6" spans="1:19" ht="14.25">
      <c r="A6" s="67"/>
      <c r="B6" s="67"/>
      <c r="C6" s="75" t="s">
        <v>16</v>
      </c>
      <c r="D6" s="75"/>
      <c r="E6" s="75" t="s">
        <v>17</v>
      </c>
      <c r="F6" s="75"/>
      <c r="G6" s="76" t="s">
        <v>18</v>
      </c>
      <c r="H6" s="76" t="s">
        <v>19</v>
      </c>
      <c r="I6" s="75" t="s">
        <v>20</v>
      </c>
      <c r="J6" s="76"/>
      <c r="K6" s="79"/>
      <c r="L6" s="79"/>
      <c r="M6" s="76"/>
      <c r="N6" s="67"/>
      <c r="O6" s="67" t="s">
        <v>21</v>
      </c>
      <c r="P6" s="67" t="s">
        <v>22</v>
      </c>
      <c r="Q6" s="67"/>
      <c r="R6" s="67"/>
      <c r="S6" s="67"/>
    </row>
    <row r="7" spans="1:19" ht="14.25">
      <c r="A7" s="67"/>
      <c r="B7" s="67"/>
      <c r="C7" s="14" t="s">
        <v>23</v>
      </c>
      <c r="D7" s="14" t="s">
        <v>24</v>
      </c>
      <c r="E7" s="14" t="s">
        <v>25</v>
      </c>
      <c r="F7" s="14" t="s">
        <v>26</v>
      </c>
      <c r="G7" s="76"/>
      <c r="H7" s="76"/>
      <c r="I7" s="75"/>
      <c r="J7" s="76"/>
      <c r="K7" s="79"/>
      <c r="L7" s="79"/>
      <c r="M7" s="76"/>
      <c r="N7" s="67"/>
      <c r="O7" s="67"/>
      <c r="P7" s="67"/>
      <c r="Q7" s="67"/>
      <c r="R7" s="67"/>
      <c r="S7" s="67"/>
    </row>
    <row r="8" spans="1:19" ht="15">
      <c r="A8" s="22"/>
      <c r="B8" s="45" t="s">
        <v>27</v>
      </c>
      <c r="C8" s="56"/>
      <c r="D8" s="56"/>
      <c r="E8" s="56"/>
      <c r="F8" s="56"/>
      <c r="G8" s="57"/>
      <c r="H8" s="57"/>
      <c r="I8" s="56"/>
      <c r="J8" s="57">
        <f>SUM(J9:J23)</f>
        <v>605</v>
      </c>
      <c r="K8" s="57">
        <f>SUM(K9:K23)</f>
        <v>500</v>
      </c>
      <c r="L8" s="57"/>
      <c r="M8" s="57"/>
      <c r="N8" s="22"/>
      <c r="O8" s="22"/>
      <c r="P8" s="22"/>
      <c r="Q8" s="22"/>
      <c r="R8" s="22"/>
      <c r="S8" s="22"/>
    </row>
    <row r="9" spans="1:19" ht="75">
      <c r="A9" s="20">
        <v>1</v>
      </c>
      <c r="B9" s="20" t="s">
        <v>28</v>
      </c>
      <c r="C9" s="22" t="s">
        <v>29</v>
      </c>
      <c r="D9" s="22" t="s">
        <v>30</v>
      </c>
      <c r="E9" s="22">
        <v>0.8</v>
      </c>
      <c r="F9" s="20" t="s">
        <v>31</v>
      </c>
      <c r="G9" s="58">
        <v>37.5</v>
      </c>
      <c r="H9" s="22" t="s">
        <v>32</v>
      </c>
      <c r="I9" s="22" t="s">
        <v>33</v>
      </c>
      <c r="J9" s="23">
        <v>30</v>
      </c>
      <c r="K9" s="23"/>
      <c r="L9" s="20" t="s">
        <v>34</v>
      </c>
      <c r="M9" s="22" t="s">
        <v>35</v>
      </c>
      <c r="N9" s="20" t="s">
        <v>36</v>
      </c>
      <c r="O9" s="22">
        <v>1</v>
      </c>
      <c r="P9" s="22">
        <v>72</v>
      </c>
      <c r="Q9" s="20" t="s">
        <v>37</v>
      </c>
      <c r="R9" s="20" t="s">
        <v>38</v>
      </c>
      <c r="S9" s="22"/>
    </row>
    <row r="10" spans="1:19" ht="60">
      <c r="A10" s="20">
        <v>2</v>
      </c>
      <c r="B10" s="20" t="s">
        <v>39</v>
      </c>
      <c r="C10" s="22" t="s">
        <v>40</v>
      </c>
      <c r="D10" s="22" t="s">
        <v>41</v>
      </c>
      <c r="E10" s="22">
        <v>1</v>
      </c>
      <c r="F10" s="20" t="s">
        <v>42</v>
      </c>
      <c r="G10" s="58">
        <v>10</v>
      </c>
      <c r="H10" s="22" t="s">
        <v>32</v>
      </c>
      <c r="I10" s="22" t="s">
        <v>43</v>
      </c>
      <c r="J10" s="23">
        <v>10</v>
      </c>
      <c r="K10" s="23"/>
      <c r="L10" s="22" t="s">
        <v>44</v>
      </c>
      <c r="M10" s="22" t="s">
        <v>35</v>
      </c>
      <c r="N10" s="20" t="s">
        <v>36</v>
      </c>
      <c r="O10" s="22">
        <v>1</v>
      </c>
      <c r="P10" s="22">
        <v>32</v>
      </c>
      <c r="Q10" s="20" t="s">
        <v>45</v>
      </c>
      <c r="R10" s="20" t="s">
        <v>46</v>
      </c>
      <c r="S10" s="22"/>
    </row>
    <row r="11" spans="1:19" ht="45">
      <c r="A11" s="20">
        <v>3</v>
      </c>
      <c r="B11" s="20" t="s">
        <v>47</v>
      </c>
      <c r="C11" s="22" t="s">
        <v>40</v>
      </c>
      <c r="D11" s="22" t="s">
        <v>48</v>
      </c>
      <c r="E11" s="22">
        <v>500</v>
      </c>
      <c r="F11" s="20" t="s">
        <v>49</v>
      </c>
      <c r="G11" s="58">
        <v>0.01</v>
      </c>
      <c r="H11" s="22" t="s">
        <v>32</v>
      </c>
      <c r="I11" s="22" t="s">
        <v>50</v>
      </c>
      <c r="J11" s="23">
        <v>5</v>
      </c>
      <c r="K11" s="23">
        <v>5</v>
      </c>
      <c r="L11" s="22"/>
      <c r="M11" s="22" t="s">
        <v>35</v>
      </c>
      <c r="N11" s="20" t="s">
        <v>36</v>
      </c>
      <c r="O11" s="22">
        <v>1</v>
      </c>
      <c r="P11" s="22">
        <v>42</v>
      </c>
      <c r="Q11" s="20" t="s">
        <v>51</v>
      </c>
      <c r="R11" s="20" t="s">
        <v>52</v>
      </c>
      <c r="S11" s="22"/>
    </row>
    <row r="12" spans="1:19" ht="45">
      <c r="A12" s="20">
        <v>4</v>
      </c>
      <c r="B12" s="20" t="s">
        <v>53</v>
      </c>
      <c r="C12" s="22" t="s">
        <v>40</v>
      </c>
      <c r="D12" s="22" t="s">
        <v>54</v>
      </c>
      <c r="E12" s="22">
        <v>500</v>
      </c>
      <c r="F12" s="20" t="s">
        <v>49</v>
      </c>
      <c r="G12" s="58">
        <v>0.01</v>
      </c>
      <c r="H12" s="22" t="s">
        <v>32</v>
      </c>
      <c r="I12" s="22" t="s">
        <v>50</v>
      </c>
      <c r="J12" s="23">
        <v>5</v>
      </c>
      <c r="K12" s="23">
        <v>5</v>
      </c>
      <c r="L12" s="22"/>
      <c r="M12" s="22" t="s">
        <v>35</v>
      </c>
      <c r="N12" s="20" t="s">
        <v>36</v>
      </c>
      <c r="O12" s="22">
        <v>1</v>
      </c>
      <c r="P12" s="22">
        <v>52</v>
      </c>
      <c r="Q12" s="20" t="s">
        <v>51</v>
      </c>
      <c r="R12" s="20" t="s">
        <v>52</v>
      </c>
      <c r="S12" s="22" t="s">
        <v>55</v>
      </c>
    </row>
    <row r="13" spans="1:19" ht="75">
      <c r="A13" s="20">
        <v>5</v>
      </c>
      <c r="B13" s="20" t="s">
        <v>56</v>
      </c>
      <c r="C13" s="20" t="s">
        <v>57</v>
      </c>
      <c r="D13" s="20" t="s">
        <v>58</v>
      </c>
      <c r="E13" s="20">
        <v>1</v>
      </c>
      <c r="F13" s="20" t="s">
        <v>59</v>
      </c>
      <c r="G13" s="20">
        <v>25</v>
      </c>
      <c r="H13" s="20" t="s">
        <v>60</v>
      </c>
      <c r="I13" s="20" t="s">
        <v>61</v>
      </c>
      <c r="J13" s="23">
        <v>25</v>
      </c>
      <c r="K13" s="23"/>
      <c r="L13" s="20" t="s">
        <v>34</v>
      </c>
      <c r="M13" s="22" t="s">
        <v>35</v>
      </c>
      <c r="N13" s="20" t="s">
        <v>36</v>
      </c>
      <c r="O13" s="20">
        <v>1</v>
      </c>
      <c r="P13" s="20">
        <v>30</v>
      </c>
      <c r="Q13" s="22" t="s">
        <v>62</v>
      </c>
      <c r="R13" s="20" t="s">
        <v>63</v>
      </c>
      <c r="S13" s="65"/>
    </row>
    <row r="14" spans="1:19" ht="90">
      <c r="A14" s="20">
        <v>6</v>
      </c>
      <c r="B14" s="20" t="s">
        <v>64</v>
      </c>
      <c r="C14" s="20" t="s">
        <v>65</v>
      </c>
      <c r="D14" s="20" t="s">
        <v>66</v>
      </c>
      <c r="E14" s="20">
        <v>300</v>
      </c>
      <c r="F14" s="20" t="s">
        <v>49</v>
      </c>
      <c r="G14" s="20">
        <v>7.0000000000000007E-2</v>
      </c>
      <c r="H14" s="20" t="s">
        <v>60</v>
      </c>
      <c r="I14" s="20" t="s">
        <v>67</v>
      </c>
      <c r="J14" s="23">
        <v>21</v>
      </c>
      <c r="K14" s="23">
        <v>21</v>
      </c>
      <c r="L14" s="20"/>
      <c r="M14" s="22" t="s">
        <v>35</v>
      </c>
      <c r="N14" s="20" t="s">
        <v>36</v>
      </c>
      <c r="O14" s="20">
        <v>1</v>
      </c>
      <c r="P14" s="20">
        <v>100</v>
      </c>
      <c r="Q14" s="20" t="s">
        <v>68</v>
      </c>
      <c r="R14" s="20" t="s">
        <v>69</v>
      </c>
      <c r="S14" s="65"/>
    </row>
    <row r="15" spans="1:19" ht="75">
      <c r="A15" s="20">
        <v>7</v>
      </c>
      <c r="B15" s="20" t="s">
        <v>70</v>
      </c>
      <c r="C15" s="20" t="s">
        <v>65</v>
      </c>
      <c r="D15" s="20" t="s">
        <v>71</v>
      </c>
      <c r="E15" s="20">
        <v>1</v>
      </c>
      <c r="F15" s="20" t="s">
        <v>42</v>
      </c>
      <c r="G15" s="20">
        <v>10</v>
      </c>
      <c r="H15" s="22" t="s">
        <v>32</v>
      </c>
      <c r="I15" s="20" t="s">
        <v>72</v>
      </c>
      <c r="J15" s="23">
        <v>10</v>
      </c>
      <c r="K15" s="23"/>
      <c r="L15" s="20" t="s">
        <v>34</v>
      </c>
      <c r="M15" s="22" t="s">
        <v>35</v>
      </c>
      <c r="N15" s="20" t="s">
        <v>36</v>
      </c>
      <c r="O15" s="20"/>
      <c r="P15" s="20">
        <v>15</v>
      </c>
      <c r="Q15" s="20" t="s">
        <v>45</v>
      </c>
      <c r="R15" s="20" t="s">
        <v>46</v>
      </c>
      <c r="S15" s="65"/>
    </row>
    <row r="16" spans="1:19" ht="60">
      <c r="A16" s="20">
        <v>8</v>
      </c>
      <c r="B16" s="20" t="s">
        <v>73</v>
      </c>
      <c r="C16" s="20" t="s">
        <v>74</v>
      </c>
      <c r="D16" s="20" t="s">
        <v>75</v>
      </c>
      <c r="E16" s="20">
        <v>800</v>
      </c>
      <c r="F16" s="20" t="s">
        <v>49</v>
      </c>
      <c r="G16" s="20">
        <v>0.03</v>
      </c>
      <c r="H16" s="22" t="s">
        <v>32</v>
      </c>
      <c r="I16" s="20" t="s">
        <v>76</v>
      </c>
      <c r="J16" s="23">
        <v>24</v>
      </c>
      <c r="K16" s="23">
        <v>24</v>
      </c>
      <c r="L16" s="20"/>
      <c r="M16" s="22" t="s">
        <v>35</v>
      </c>
      <c r="N16" s="20" t="s">
        <v>36</v>
      </c>
      <c r="O16" s="20">
        <v>1</v>
      </c>
      <c r="P16" s="20">
        <v>40</v>
      </c>
      <c r="Q16" s="20" t="s">
        <v>77</v>
      </c>
      <c r="R16" s="20" t="s">
        <v>78</v>
      </c>
      <c r="S16" s="66" t="s">
        <v>79</v>
      </c>
    </row>
    <row r="17" spans="1:19" ht="135">
      <c r="A17" s="20">
        <v>9</v>
      </c>
      <c r="B17" s="20" t="s">
        <v>80</v>
      </c>
      <c r="C17" s="20" t="s">
        <v>81</v>
      </c>
      <c r="D17" s="20" t="s">
        <v>82</v>
      </c>
      <c r="E17" s="20">
        <v>500</v>
      </c>
      <c r="F17" s="20" t="s">
        <v>49</v>
      </c>
      <c r="G17" s="20">
        <v>0.2</v>
      </c>
      <c r="H17" s="22" t="s">
        <v>32</v>
      </c>
      <c r="I17" s="20" t="s">
        <v>83</v>
      </c>
      <c r="J17" s="23">
        <v>50</v>
      </c>
      <c r="K17" s="23">
        <v>35</v>
      </c>
      <c r="L17" s="20" t="s">
        <v>84</v>
      </c>
      <c r="M17" s="22" t="s">
        <v>35</v>
      </c>
      <c r="N17" s="20" t="s">
        <v>36</v>
      </c>
      <c r="O17" s="20">
        <v>4</v>
      </c>
      <c r="P17" s="20">
        <v>258</v>
      </c>
      <c r="Q17" s="20" t="s">
        <v>51</v>
      </c>
      <c r="R17" s="20" t="s">
        <v>52</v>
      </c>
      <c r="S17" s="65" t="s">
        <v>85</v>
      </c>
    </row>
    <row r="18" spans="1:19" ht="60">
      <c r="A18" s="20">
        <v>10</v>
      </c>
      <c r="B18" s="20" t="s">
        <v>86</v>
      </c>
      <c r="C18" s="20" t="s">
        <v>87</v>
      </c>
      <c r="D18" s="20" t="s">
        <v>88</v>
      </c>
      <c r="E18" s="20">
        <v>200</v>
      </c>
      <c r="F18" s="20" t="s">
        <v>49</v>
      </c>
      <c r="G18" s="23">
        <v>0.1</v>
      </c>
      <c r="H18" s="20" t="s">
        <v>89</v>
      </c>
      <c r="I18" s="20" t="s">
        <v>90</v>
      </c>
      <c r="J18" s="23">
        <v>20</v>
      </c>
      <c r="K18" s="23">
        <v>20</v>
      </c>
      <c r="L18" s="22"/>
      <c r="M18" s="22" t="s">
        <v>35</v>
      </c>
      <c r="N18" s="20" t="s">
        <v>36</v>
      </c>
      <c r="O18" s="22">
        <v>2</v>
      </c>
      <c r="P18" s="20">
        <v>105</v>
      </c>
      <c r="Q18" s="20" t="s">
        <v>77</v>
      </c>
      <c r="R18" s="20" t="s">
        <v>91</v>
      </c>
      <c r="S18" s="65" t="s">
        <v>92</v>
      </c>
    </row>
    <row r="19" spans="1:19" ht="60">
      <c r="A19" s="20">
        <v>11</v>
      </c>
      <c r="B19" s="20" t="s">
        <v>93</v>
      </c>
      <c r="C19" s="20" t="s">
        <v>87</v>
      </c>
      <c r="D19" s="20" t="s">
        <v>94</v>
      </c>
      <c r="E19" s="20">
        <v>650</v>
      </c>
      <c r="F19" s="20" t="s">
        <v>49</v>
      </c>
      <c r="G19" s="20" t="s">
        <v>95</v>
      </c>
      <c r="H19" s="20" t="s">
        <v>89</v>
      </c>
      <c r="I19" s="20" t="s">
        <v>96</v>
      </c>
      <c r="J19" s="23">
        <v>25</v>
      </c>
      <c r="K19" s="23">
        <v>25</v>
      </c>
      <c r="L19" s="22"/>
      <c r="M19" s="22" t="s">
        <v>35</v>
      </c>
      <c r="N19" s="20" t="s">
        <v>36</v>
      </c>
      <c r="O19" s="20">
        <v>1</v>
      </c>
      <c r="P19" s="20">
        <v>45</v>
      </c>
      <c r="Q19" s="20" t="s">
        <v>77</v>
      </c>
      <c r="R19" s="20" t="s">
        <v>78</v>
      </c>
      <c r="S19" s="66" t="s">
        <v>79</v>
      </c>
    </row>
    <row r="20" spans="1:19" ht="60">
      <c r="A20" s="20">
        <v>12</v>
      </c>
      <c r="B20" s="21" t="s">
        <v>97</v>
      </c>
      <c r="C20" s="20" t="s">
        <v>87</v>
      </c>
      <c r="D20" s="20" t="s">
        <v>98</v>
      </c>
      <c r="E20" s="20">
        <v>1</v>
      </c>
      <c r="F20" s="20" t="s">
        <v>59</v>
      </c>
      <c r="G20" s="20">
        <v>15</v>
      </c>
      <c r="H20" s="20" t="s">
        <v>89</v>
      </c>
      <c r="I20" s="21" t="s">
        <v>99</v>
      </c>
      <c r="J20" s="23">
        <v>15</v>
      </c>
      <c r="K20" s="23"/>
      <c r="L20" s="22" t="s">
        <v>100</v>
      </c>
      <c r="M20" s="22" t="s">
        <v>35</v>
      </c>
      <c r="N20" s="20" t="s">
        <v>36</v>
      </c>
      <c r="O20" s="20">
        <v>1</v>
      </c>
      <c r="P20" s="20">
        <v>45</v>
      </c>
      <c r="Q20" s="20" t="s">
        <v>101</v>
      </c>
      <c r="R20" s="20" t="s">
        <v>102</v>
      </c>
      <c r="S20" s="20"/>
    </row>
    <row r="21" spans="1:19" ht="60">
      <c r="A21" s="20">
        <v>13</v>
      </c>
      <c r="B21" s="20" t="s">
        <v>103</v>
      </c>
      <c r="C21" s="20" t="s">
        <v>74</v>
      </c>
      <c r="D21" s="20" t="s">
        <v>75</v>
      </c>
      <c r="E21" s="24">
        <v>500</v>
      </c>
      <c r="F21" s="20" t="s">
        <v>49</v>
      </c>
      <c r="G21" s="46">
        <v>0.03</v>
      </c>
      <c r="H21" s="24" t="s">
        <v>104</v>
      </c>
      <c r="I21" s="20" t="s">
        <v>105</v>
      </c>
      <c r="J21" s="46">
        <v>15</v>
      </c>
      <c r="K21" s="46">
        <v>15</v>
      </c>
      <c r="L21" s="20"/>
      <c r="M21" s="22" t="s">
        <v>35</v>
      </c>
      <c r="N21" s="20" t="s">
        <v>36</v>
      </c>
      <c r="O21" s="47"/>
      <c r="P21" s="47">
        <v>28</v>
      </c>
      <c r="Q21" s="22" t="s">
        <v>106</v>
      </c>
      <c r="R21" s="20" t="s">
        <v>107</v>
      </c>
      <c r="S21" s="65" t="s">
        <v>108</v>
      </c>
    </row>
    <row r="22" spans="1:19" s="5" customFormat="1" ht="156" customHeight="1">
      <c r="A22" s="20">
        <v>14</v>
      </c>
      <c r="B22" s="59" t="s">
        <v>109</v>
      </c>
      <c r="C22" s="59" t="s">
        <v>110</v>
      </c>
      <c r="D22" s="60" t="s">
        <v>111</v>
      </c>
      <c r="E22" s="59">
        <v>10</v>
      </c>
      <c r="F22" s="59" t="s">
        <v>112</v>
      </c>
      <c r="G22" s="61">
        <v>110</v>
      </c>
      <c r="H22" s="60" t="s">
        <v>113</v>
      </c>
      <c r="I22" s="60" t="s">
        <v>114</v>
      </c>
      <c r="J22" s="61">
        <v>250</v>
      </c>
      <c r="K22" s="61">
        <v>250</v>
      </c>
      <c r="L22" s="60"/>
      <c r="M22" s="22" t="s">
        <v>35</v>
      </c>
      <c r="N22" s="60" t="s">
        <v>115</v>
      </c>
      <c r="O22" s="60">
        <v>10</v>
      </c>
      <c r="P22" s="60">
        <v>526</v>
      </c>
      <c r="Q22" s="60" t="s">
        <v>114</v>
      </c>
      <c r="R22" s="60" t="s">
        <v>116</v>
      </c>
      <c r="S22" s="65" t="s">
        <v>117</v>
      </c>
    </row>
    <row r="23" spans="1:19" s="55" customFormat="1" ht="153.94999999999999" customHeight="1">
      <c r="A23" s="20">
        <v>15</v>
      </c>
      <c r="B23" s="62" t="s">
        <v>118</v>
      </c>
      <c r="C23" s="62" t="s">
        <v>119</v>
      </c>
      <c r="D23" s="62" t="s">
        <v>120</v>
      </c>
      <c r="E23" s="62">
        <v>1.3</v>
      </c>
      <c r="F23" s="62" t="s">
        <v>121</v>
      </c>
      <c r="G23" s="62">
        <v>3900</v>
      </c>
      <c r="H23" s="62" t="s">
        <v>122</v>
      </c>
      <c r="I23" s="62" t="s">
        <v>123</v>
      </c>
      <c r="J23" s="23">
        <v>100</v>
      </c>
      <c r="K23" s="23">
        <v>100</v>
      </c>
      <c r="L23" s="62"/>
      <c r="M23" s="22" t="s">
        <v>35</v>
      </c>
      <c r="N23" s="20" t="s">
        <v>36</v>
      </c>
      <c r="O23" s="62"/>
      <c r="P23" s="62"/>
      <c r="Q23" s="62"/>
      <c r="R23" s="62" t="s">
        <v>124</v>
      </c>
      <c r="S23" s="62"/>
    </row>
  </sheetData>
  <autoFilter ref="A7:S23"/>
  <mergeCells count="22">
    <mergeCell ref="J5:J7"/>
    <mergeCell ref="K5:K7"/>
    <mergeCell ref="P6:P7"/>
    <mergeCell ref="Q5:Q7"/>
    <mergeCell ref="L5:L7"/>
    <mergeCell ref="C6:D6"/>
    <mergeCell ref="E6:F6"/>
    <mergeCell ref="A5:A7"/>
    <mergeCell ref="B5:B7"/>
    <mergeCell ref="G6:G7"/>
    <mergeCell ref="H6:H7"/>
    <mergeCell ref="I6:I7"/>
    <mergeCell ref="R5:R7"/>
    <mergeCell ref="S5:S7"/>
    <mergeCell ref="A2:S2"/>
    <mergeCell ref="B4:J4"/>
    <mergeCell ref="K4:L4"/>
    <mergeCell ref="C5:I5"/>
    <mergeCell ref="O5:P5"/>
    <mergeCell ref="M5:M7"/>
    <mergeCell ref="N5:N7"/>
    <mergeCell ref="O6:O7"/>
  </mergeCells>
  <phoneticPr fontId="2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tabSelected="1" topLeftCell="A13" zoomScale="85" workbookViewId="0">
      <selection activeCell="D19" sqref="D19"/>
    </sheetView>
  </sheetViews>
  <sheetFormatPr defaultColWidth="9" defaultRowHeight="13.5"/>
  <cols>
    <col min="1" max="1" width="5.25" customWidth="1"/>
    <col min="2" max="2" width="13.125" customWidth="1"/>
    <col min="3" max="3" width="11.375" customWidth="1"/>
    <col min="4" max="4" width="10.375" customWidth="1"/>
    <col min="5" max="5" width="6" customWidth="1"/>
    <col min="6" max="6" width="7" customWidth="1"/>
    <col min="7" max="7" width="9.25" customWidth="1"/>
    <col min="8" max="8" width="10.5" customWidth="1"/>
    <col min="9" max="9" width="29.125" customWidth="1"/>
    <col min="10" max="10" width="11.25" customWidth="1"/>
    <col min="11" max="11" width="13" customWidth="1"/>
    <col min="12" max="12" width="12.375" customWidth="1"/>
    <col min="13" max="14" width="9" customWidth="1"/>
    <col min="15" max="15" width="15.625" customWidth="1"/>
    <col min="16" max="16" width="18.5" customWidth="1"/>
    <col min="17" max="17" width="10.75" customWidth="1"/>
  </cols>
  <sheetData>
    <row r="1" spans="1:17" ht="20.25">
      <c r="A1" s="6" t="s">
        <v>0</v>
      </c>
      <c r="B1" s="7"/>
      <c r="C1" s="7"/>
      <c r="D1" s="7"/>
      <c r="E1" s="7"/>
      <c r="F1" s="7"/>
      <c r="G1" s="8"/>
      <c r="H1" s="7"/>
      <c r="I1" s="39"/>
      <c r="J1" s="40"/>
      <c r="K1" s="41"/>
      <c r="L1" s="42"/>
      <c r="M1" s="41"/>
      <c r="N1" s="41"/>
      <c r="O1" s="43"/>
      <c r="P1" s="43"/>
      <c r="Q1" s="42"/>
    </row>
    <row r="2" spans="1:17" ht="42" customHeight="1">
      <c r="A2" s="68" t="s">
        <v>1</v>
      </c>
      <c r="B2" s="68"/>
      <c r="C2" s="68"/>
      <c r="D2" s="68"/>
      <c r="E2" s="68"/>
      <c r="F2" s="68"/>
      <c r="G2" s="69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14.25">
      <c r="A3" s="9"/>
      <c r="B3" s="9"/>
      <c r="C3" s="10"/>
      <c r="D3" s="10"/>
      <c r="E3" s="10"/>
      <c r="F3" s="10"/>
      <c r="G3" s="11"/>
      <c r="H3" s="12"/>
      <c r="I3" s="44"/>
      <c r="J3" s="11"/>
      <c r="K3" s="11"/>
      <c r="L3" s="9"/>
      <c r="M3" s="9"/>
      <c r="N3" s="9"/>
      <c r="O3" s="9"/>
      <c r="P3" s="9"/>
      <c r="Q3" s="9"/>
    </row>
    <row r="4" spans="1:17" ht="20.25" customHeight="1">
      <c r="A4" s="67" t="s">
        <v>4</v>
      </c>
      <c r="B4" s="67" t="s">
        <v>5</v>
      </c>
      <c r="C4" s="75" t="s">
        <v>6</v>
      </c>
      <c r="D4" s="75"/>
      <c r="E4" s="75"/>
      <c r="F4" s="75"/>
      <c r="G4" s="76"/>
      <c r="H4" s="77"/>
      <c r="I4" s="78"/>
      <c r="J4" s="76" t="s">
        <v>7</v>
      </c>
      <c r="K4" s="76" t="s">
        <v>10</v>
      </c>
      <c r="L4" s="67" t="s">
        <v>11</v>
      </c>
      <c r="M4" s="67" t="s">
        <v>12</v>
      </c>
      <c r="N4" s="67"/>
      <c r="O4" s="67" t="s">
        <v>13</v>
      </c>
      <c r="P4" s="67" t="s">
        <v>14</v>
      </c>
      <c r="Q4" s="67" t="s">
        <v>179</v>
      </c>
    </row>
    <row r="5" spans="1:17" ht="20.25" customHeight="1">
      <c r="A5" s="67"/>
      <c r="B5" s="67"/>
      <c r="C5" s="75" t="s">
        <v>16</v>
      </c>
      <c r="D5" s="75"/>
      <c r="E5" s="75" t="s">
        <v>17</v>
      </c>
      <c r="F5" s="75"/>
      <c r="G5" s="76" t="s">
        <v>18</v>
      </c>
      <c r="H5" s="76" t="s">
        <v>19</v>
      </c>
      <c r="I5" s="75" t="s">
        <v>20</v>
      </c>
      <c r="J5" s="76"/>
      <c r="K5" s="76"/>
      <c r="L5" s="67"/>
      <c r="M5" s="67" t="s">
        <v>21</v>
      </c>
      <c r="N5" s="67" t="s">
        <v>22</v>
      </c>
      <c r="O5" s="67"/>
      <c r="P5" s="67"/>
      <c r="Q5" s="67"/>
    </row>
    <row r="6" spans="1:17" ht="20.25" customHeight="1">
      <c r="A6" s="67"/>
      <c r="B6" s="67"/>
      <c r="C6" s="14" t="s">
        <v>23</v>
      </c>
      <c r="D6" s="14" t="s">
        <v>24</v>
      </c>
      <c r="E6" s="14" t="s">
        <v>25</v>
      </c>
      <c r="F6" s="14" t="s">
        <v>26</v>
      </c>
      <c r="G6" s="76"/>
      <c r="H6" s="76"/>
      <c r="I6" s="75"/>
      <c r="J6" s="76"/>
      <c r="K6" s="76"/>
      <c r="L6" s="67"/>
      <c r="M6" s="67"/>
      <c r="N6" s="67"/>
      <c r="O6" s="67"/>
      <c r="P6" s="67"/>
      <c r="Q6" s="67"/>
    </row>
    <row r="7" spans="1:17" ht="33" customHeight="1">
      <c r="A7" s="16"/>
      <c r="B7" s="17" t="s">
        <v>27</v>
      </c>
      <c r="C7" s="18"/>
      <c r="D7" s="18"/>
      <c r="E7" s="18"/>
      <c r="F7" s="18"/>
      <c r="G7" s="19"/>
      <c r="H7" s="19"/>
      <c r="I7" s="18"/>
      <c r="J7" s="19">
        <f>J8+J15+J18</f>
        <v>500</v>
      </c>
      <c r="K7" s="19"/>
      <c r="L7" s="16"/>
      <c r="M7" s="16"/>
      <c r="N7" s="16"/>
      <c r="O7" s="16"/>
      <c r="P7" s="16"/>
      <c r="Q7" s="16"/>
    </row>
    <row r="8" spans="1:17" ht="45">
      <c r="A8" s="16"/>
      <c r="B8" s="17" t="s">
        <v>125</v>
      </c>
      <c r="C8" s="18"/>
      <c r="D8" s="18"/>
      <c r="E8" s="18"/>
      <c r="F8" s="18"/>
      <c r="G8" s="19"/>
      <c r="H8" s="19"/>
      <c r="I8" s="18"/>
      <c r="J8" s="19">
        <v>150</v>
      </c>
      <c r="K8" s="19"/>
      <c r="L8" s="16"/>
      <c r="M8" s="16"/>
      <c r="N8" s="16"/>
      <c r="O8" s="16"/>
      <c r="P8" s="16"/>
      <c r="Q8" s="16"/>
    </row>
    <row r="9" spans="1:17" s="1" customFormat="1" ht="69.75" customHeight="1">
      <c r="A9" s="20">
        <v>1</v>
      </c>
      <c r="B9" s="21" t="s">
        <v>126</v>
      </c>
      <c r="C9" s="21" t="s">
        <v>127</v>
      </c>
      <c r="D9" s="21" t="s">
        <v>128</v>
      </c>
      <c r="E9" s="20">
        <v>800</v>
      </c>
      <c r="F9" s="21" t="s">
        <v>129</v>
      </c>
      <c r="G9" s="20">
        <v>0.03</v>
      </c>
      <c r="H9" s="22" t="s">
        <v>130</v>
      </c>
      <c r="I9" s="21" t="s">
        <v>76</v>
      </c>
      <c r="J9" s="23">
        <v>24</v>
      </c>
      <c r="K9" s="45" t="s">
        <v>131</v>
      </c>
      <c r="L9" s="21" t="s">
        <v>132</v>
      </c>
      <c r="M9" s="20">
        <v>1</v>
      </c>
      <c r="N9" s="20">
        <v>40</v>
      </c>
      <c r="O9" s="21" t="s">
        <v>133</v>
      </c>
      <c r="P9" s="21" t="s">
        <v>134</v>
      </c>
      <c r="Q9" s="50"/>
    </row>
    <row r="10" spans="1:17" ht="69.75" customHeight="1">
      <c r="A10" s="20">
        <v>2</v>
      </c>
      <c r="B10" s="21" t="s">
        <v>135</v>
      </c>
      <c r="C10" s="21" t="s">
        <v>136</v>
      </c>
      <c r="D10" s="21" t="s">
        <v>137</v>
      </c>
      <c r="E10" s="20">
        <v>1</v>
      </c>
      <c r="F10" s="21" t="s">
        <v>138</v>
      </c>
      <c r="G10" s="20">
        <v>40</v>
      </c>
      <c r="H10" s="22" t="s">
        <v>130</v>
      </c>
      <c r="I10" s="21" t="s">
        <v>139</v>
      </c>
      <c r="J10" s="23">
        <v>40</v>
      </c>
      <c r="K10" s="45" t="s">
        <v>131</v>
      </c>
      <c r="L10" s="21" t="s">
        <v>132</v>
      </c>
      <c r="M10" s="20">
        <v>1</v>
      </c>
      <c r="N10" s="20">
        <v>35</v>
      </c>
      <c r="O10" s="21" t="s">
        <v>140</v>
      </c>
      <c r="P10" s="21" t="s">
        <v>141</v>
      </c>
      <c r="Q10" s="50"/>
    </row>
    <row r="11" spans="1:17" ht="69.75" customHeight="1">
      <c r="A11" s="20">
        <v>3</v>
      </c>
      <c r="B11" s="21" t="s">
        <v>142</v>
      </c>
      <c r="C11" s="21" t="s">
        <v>143</v>
      </c>
      <c r="D11" s="21" t="s">
        <v>144</v>
      </c>
      <c r="E11" s="20">
        <v>500</v>
      </c>
      <c r="F11" s="21" t="s">
        <v>129</v>
      </c>
      <c r="G11" s="20">
        <v>7.0000000000000007E-2</v>
      </c>
      <c r="H11" s="22" t="s">
        <v>130</v>
      </c>
      <c r="I11" s="21" t="s">
        <v>145</v>
      </c>
      <c r="J11" s="23">
        <v>36</v>
      </c>
      <c r="K11" s="45" t="s">
        <v>131</v>
      </c>
      <c r="L11" s="21" t="s">
        <v>132</v>
      </c>
      <c r="M11" s="20">
        <v>1</v>
      </c>
      <c r="N11" s="20">
        <v>43</v>
      </c>
      <c r="O11" s="21" t="s">
        <v>146</v>
      </c>
      <c r="P11" s="21" t="s">
        <v>147</v>
      </c>
      <c r="Q11" s="51"/>
    </row>
    <row r="12" spans="1:17" s="1" customFormat="1" ht="69.75" customHeight="1">
      <c r="A12" s="20">
        <v>4</v>
      </c>
      <c r="B12" s="21" t="s">
        <v>148</v>
      </c>
      <c r="C12" s="21" t="s">
        <v>149</v>
      </c>
      <c r="D12" s="21" t="s">
        <v>150</v>
      </c>
      <c r="E12" s="20">
        <v>200</v>
      </c>
      <c r="F12" s="21" t="s">
        <v>129</v>
      </c>
      <c r="G12" s="23">
        <v>0.05</v>
      </c>
      <c r="H12" s="20" t="s">
        <v>89</v>
      </c>
      <c r="I12" s="21" t="s">
        <v>151</v>
      </c>
      <c r="J12" s="23">
        <v>10</v>
      </c>
      <c r="K12" s="45" t="s">
        <v>131</v>
      </c>
      <c r="L12" s="21" t="s">
        <v>132</v>
      </c>
      <c r="M12" s="22">
        <v>2</v>
      </c>
      <c r="N12" s="20">
        <v>105</v>
      </c>
      <c r="O12" s="21" t="s">
        <v>133</v>
      </c>
      <c r="P12" s="21" t="s">
        <v>152</v>
      </c>
      <c r="Q12" s="51"/>
    </row>
    <row r="13" spans="1:17" ht="69.75" customHeight="1">
      <c r="A13" s="20">
        <v>5</v>
      </c>
      <c r="B13" s="21" t="s">
        <v>153</v>
      </c>
      <c r="C13" s="21" t="s">
        <v>149</v>
      </c>
      <c r="D13" s="21" t="s">
        <v>154</v>
      </c>
      <c r="E13" s="20">
        <v>650</v>
      </c>
      <c r="F13" s="21" t="s">
        <v>129</v>
      </c>
      <c r="G13" s="20">
        <v>4.5999999999999999E-2</v>
      </c>
      <c r="H13" s="20" t="s">
        <v>89</v>
      </c>
      <c r="I13" s="21" t="s">
        <v>96</v>
      </c>
      <c r="J13" s="23">
        <v>25</v>
      </c>
      <c r="K13" s="45" t="s">
        <v>131</v>
      </c>
      <c r="L13" s="21" t="s">
        <v>132</v>
      </c>
      <c r="M13" s="20">
        <v>1</v>
      </c>
      <c r="N13" s="20">
        <v>45</v>
      </c>
      <c r="O13" s="21" t="s">
        <v>133</v>
      </c>
      <c r="P13" s="21" t="s">
        <v>134</v>
      </c>
      <c r="Q13" s="50"/>
    </row>
    <row r="14" spans="1:17" ht="69.75" customHeight="1">
      <c r="A14" s="20">
        <v>6</v>
      </c>
      <c r="B14" s="21" t="s">
        <v>155</v>
      </c>
      <c r="C14" s="21" t="s">
        <v>127</v>
      </c>
      <c r="D14" s="21" t="s">
        <v>128</v>
      </c>
      <c r="E14" s="24">
        <v>700</v>
      </c>
      <c r="F14" s="21" t="s">
        <v>129</v>
      </c>
      <c r="G14" s="25">
        <v>3.5000000000000003E-2</v>
      </c>
      <c r="H14" s="24" t="s">
        <v>156</v>
      </c>
      <c r="I14" s="20" t="s">
        <v>157</v>
      </c>
      <c r="J14" s="46">
        <v>15</v>
      </c>
      <c r="K14" s="45" t="s">
        <v>131</v>
      </c>
      <c r="L14" s="21" t="s">
        <v>132</v>
      </c>
      <c r="M14" s="47">
        <v>1</v>
      </c>
      <c r="N14" s="47">
        <v>28</v>
      </c>
      <c r="O14" s="45" t="s">
        <v>158</v>
      </c>
      <c r="P14" s="21" t="s">
        <v>105</v>
      </c>
      <c r="Q14" s="51"/>
    </row>
    <row r="15" spans="1:17" s="2" customFormat="1" ht="45">
      <c r="A15" s="26"/>
      <c r="B15" s="27" t="s">
        <v>159</v>
      </c>
      <c r="C15" s="28"/>
      <c r="D15" s="26"/>
      <c r="E15" s="28"/>
      <c r="F15" s="28"/>
      <c r="G15" s="29"/>
      <c r="H15" s="26"/>
      <c r="I15" s="26"/>
      <c r="J15" s="29">
        <v>100</v>
      </c>
      <c r="K15" s="16"/>
      <c r="L15" s="26"/>
      <c r="M15" s="26"/>
      <c r="N15" s="26"/>
      <c r="O15" s="26"/>
      <c r="P15" s="26"/>
      <c r="Q15" s="52"/>
    </row>
    <row r="16" spans="1:17" s="3" customFormat="1" ht="84.75" customHeight="1">
      <c r="A16" s="20">
        <v>7</v>
      </c>
      <c r="B16" s="21" t="s">
        <v>160</v>
      </c>
      <c r="C16" s="30" t="s">
        <v>143</v>
      </c>
      <c r="D16" s="21" t="s">
        <v>161</v>
      </c>
      <c r="E16" s="31">
        <v>1</v>
      </c>
      <c r="F16" s="30" t="s">
        <v>162</v>
      </c>
      <c r="G16" s="32">
        <v>58.25</v>
      </c>
      <c r="H16" s="24" t="s">
        <v>163</v>
      </c>
      <c r="I16" s="21" t="s">
        <v>164</v>
      </c>
      <c r="J16" s="32">
        <v>58.25</v>
      </c>
      <c r="K16" s="45" t="s">
        <v>131</v>
      </c>
      <c r="L16" s="21" t="s">
        <v>132</v>
      </c>
      <c r="M16" s="20">
        <v>4</v>
      </c>
      <c r="N16" s="20">
        <v>258</v>
      </c>
      <c r="O16" s="45" t="s">
        <v>158</v>
      </c>
      <c r="P16" s="21" t="s">
        <v>147</v>
      </c>
      <c r="Q16" s="53"/>
    </row>
    <row r="17" spans="1:17" s="4" customFormat="1" ht="41.25" customHeight="1">
      <c r="A17" s="20">
        <v>8</v>
      </c>
      <c r="B17" s="33" t="s">
        <v>165</v>
      </c>
      <c r="C17" s="33" t="s">
        <v>166</v>
      </c>
      <c r="D17" s="34" t="s">
        <v>167</v>
      </c>
      <c r="E17" s="35">
        <v>1</v>
      </c>
      <c r="F17" s="30" t="s">
        <v>162</v>
      </c>
      <c r="G17" s="20">
        <v>41.75</v>
      </c>
      <c r="H17" s="35" t="s">
        <v>89</v>
      </c>
      <c r="I17" s="33" t="s">
        <v>168</v>
      </c>
      <c r="J17" s="23">
        <v>41.75</v>
      </c>
      <c r="K17" s="45" t="s">
        <v>131</v>
      </c>
      <c r="L17" s="21" t="s">
        <v>132</v>
      </c>
      <c r="M17" s="35">
        <v>8</v>
      </c>
      <c r="N17" s="35">
        <v>876</v>
      </c>
      <c r="O17" s="45" t="s">
        <v>158</v>
      </c>
      <c r="P17" s="33" t="s">
        <v>169</v>
      </c>
      <c r="Q17" s="54"/>
    </row>
    <row r="18" spans="1:17" ht="27" customHeight="1">
      <c r="A18" s="26"/>
      <c r="B18" s="27" t="s">
        <v>170</v>
      </c>
      <c r="C18" s="26"/>
      <c r="D18" s="26"/>
      <c r="E18" s="36"/>
      <c r="F18" s="26"/>
      <c r="G18" s="37"/>
      <c r="H18" s="36"/>
      <c r="I18" s="48"/>
      <c r="J18" s="37">
        <v>250</v>
      </c>
      <c r="K18" s="16"/>
      <c r="L18" s="26"/>
      <c r="M18" s="49"/>
      <c r="N18" s="49"/>
      <c r="O18" s="16"/>
      <c r="P18" s="26"/>
      <c r="Q18" s="52"/>
    </row>
    <row r="19" spans="1:17" s="5" customFormat="1" ht="188.25" customHeight="1">
      <c r="A19" s="20">
        <v>9</v>
      </c>
      <c r="B19" s="21" t="s">
        <v>171</v>
      </c>
      <c r="C19" s="30" t="s">
        <v>172</v>
      </c>
      <c r="D19" s="38" t="s">
        <v>173</v>
      </c>
      <c r="E19" s="31">
        <v>10</v>
      </c>
      <c r="F19" s="30" t="s">
        <v>174</v>
      </c>
      <c r="G19" s="32">
        <v>25</v>
      </c>
      <c r="H19" s="20" t="s">
        <v>175</v>
      </c>
      <c r="I19" s="21" t="s">
        <v>176</v>
      </c>
      <c r="J19" s="32">
        <v>250</v>
      </c>
      <c r="K19" s="45" t="s">
        <v>131</v>
      </c>
      <c r="L19" s="21" t="s">
        <v>177</v>
      </c>
      <c r="M19" s="20">
        <v>10</v>
      </c>
      <c r="N19" s="20">
        <v>526</v>
      </c>
      <c r="O19" s="21" t="s">
        <v>176</v>
      </c>
      <c r="P19" s="21" t="s">
        <v>178</v>
      </c>
      <c r="Q19" s="51"/>
    </row>
  </sheetData>
  <mergeCells count="18">
    <mergeCell ref="P4:P6"/>
    <mergeCell ref="Q4:Q6"/>
    <mergeCell ref="A2:Q2"/>
    <mergeCell ref="C4:I4"/>
    <mergeCell ref="M4:N4"/>
    <mergeCell ref="C5:D5"/>
    <mergeCell ref="E5:F5"/>
    <mergeCell ref="A4:A6"/>
    <mergeCell ref="B4:B6"/>
    <mergeCell ref="G5:G6"/>
    <mergeCell ref="L4:L6"/>
    <mergeCell ref="M5:M6"/>
    <mergeCell ref="N5:N6"/>
    <mergeCell ref="O4:O6"/>
    <mergeCell ref="H5:H6"/>
    <mergeCell ref="I5:I6"/>
    <mergeCell ref="J4:J6"/>
    <mergeCell ref="K4:K6"/>
  </mergeCells>
  <phoneticPr fontId="25" type="noConversion"/>
  <printOptions horizontalCentered="1"/>
  <pageMargins left="0.74803149606299213" right="0.74803149606299213" top="0.6692913385826772" bottom="0.6692913385826772" header="0.51181102362204722" footer="0.39370078740157483"/>
  <pageSetup paperSize="9" scale="65" firstPageNumber="15" fitToHeight="0" orientation="landscape" useFirstPageNumber="1" r:id="rId1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inspur</dc:creator>
  <cp:lastModifiedBy>admin</cp:lastModifiedBy>
  <cp:lastPrinted>2024-08-22T09:48:17Z</cp:lastPrinted>
  <dcterms:created xsi:type="dcterms:W3CDTF">2024-05-13T08:38:00Z</dcterms:created>
  <dcterms:modified xsi:type="dcterms:W3CDTF">2024-08-22T09:48:19Z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2052-12.1.0.16929</vt:lpwstr>
  </property>
</Properties>
</file>